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5480" windowHeight="11640" firstSheet="1" activeTab="1"/>
  </bookViews>
  <sheets>
    <sheet name="Total Semestre" sheetId="1" r:id="rId1"/>
    <sheet name="Total Sem" sheetId="2" r:id="rId2"/>
    <sheet name="Algas, hongos y briófitos" sheetId="3" r:id="rId3"/>
    <sheet name="Física I" sheetId="4" r:id="rId4"/>
    <sheet name="Química I" sheetId="5" r:id="rId5"/>
    <sheet name="EFBM" sheetId="6" r:id="rId6"/>
    <sheet name="Cálculo I" sheetId="7" r:id="rId7"/>
  </sheets>
  <definedNames/>
  <calcPr fullCalcOnLoad="1"/>
</workbook>
</file>

<file path=xl/sharedStrings.xml><?xml version="1.0" encoding="utf-8"?>
<sst xmlns="http://schemas.openxmlformats.org/spreadsheetml/2006/main" count="415" uniqueCount="143">
  <si>
    <t>Curso</t>
  </si>
  <si>
    <t>1º</t>
  </si>
  <si>
    <t>Semana</t>
  </si>
  <si>
    <t>Actividades de Grupo Grande</t>
  </si>
  <si>
    <t>Actividades de Seminario  Laboratorio</t>
  </si>
  <si>
    <t>Actividades de tutoría ECTS</t>
  </si>
  <si>
    <t>Actividades no presenc.</t>
  </si>
  <si>
    <t>Total horas</t>
  </si>
  <si>
    <t>Evaluación</t>
  </si>
  <si>
    <t>Contenidos (temas)</t>
  </si>
  <si>
    <t>Observaciones</t>
  </si>
  <si>
    <t>Total (2)</t>
  </si>
  <si>
    <t>(2) El número total de horas debe coincidir con lo indicado en el plan docente (ficha de la asignatura)</t>
  </si>
  <si>
    <t>(3) En la columna evaluación debe indicarse el tipo de evaluación: examen parcial, examen final, entrega de actividades, etc.</t>
  </si>
  <si>
    <t>(4) La designación de los temas debe coincidir con lo indicado en el plan docente.</t>
  </si>
  <si>
    <t>(2)</t>
  </si>
  <si>
    <t>(3)</t>
  </si>
  <si>
    <t>(4)</t>
  </si>
  <si>
    <r>
      <t>Notas</t>
    </r>
    <r>
      <rPr>
        <sz val="9"/>
        <color indexed="8"/>
        <rFont val="Arial"/>
        <family val="2"/>
      </rPr>
      <t>: (1) si el equipo docente está formado por más de un profesor, se indicará quién es el coordinador.</t>
    </r>
  </si>
  <si>
    <r>
      <t>Notas</t>
    </r>
    <r>
      <rPr>
        <sz val="9"/>
        <color indexed="8"/>
        <rFont val="Arial"/>
        <family val="2"/>
      </rPr>
      <t>: (1) Las actividades de evaluación deben consultarse en las agendas individuales de las asignaturas.</t>
    </r>
  </si>
  <si>
    <t xml:space="preserve">No obstante, los datos aquí reflejados deben considerarse que son estimaciones del equipo docente que, en función de </t>
  </si>
  <si>
    <t>diferentes factores, pueden diferir en mayor o menor medida de la realidad.</t>
  </si>
  <si>
    <t>Título: Grado/Master en ….</t>
  </si>
  <si>
    <t>SEMESTRE X</t>
  </si>
  <si>
    <t>Esta agenda tiene por objeto informar al estudiante sobre la distribución de horas de trabajo de las asignaturas obligatorias de un semestre.</t>
  </si>
  <si>
    <t xml:space="preserve">(2) En esta agenda se incluyen solo las asignaturas de Formacion Basica y Obligatorias. </t>
  </si>
  <si>
    <t>Para asignaturas optativas deben consultarse las agendas individuales de las asignaturas</t>
  </si>
  <si>
    <t>Asignaturas obligatorias del Semestre: ….(2)</t>
  </si>
  <si>
    <r>
      <t xml:space="preserve">Código:        </t>
    </r>
    <r>
      <rPr>
        <sz val="12"/>
        <color indexed="8"/>
        <rFont val="Arial Narrow"/>
        <family val="0"/>
      </rPr>
      <t>P/CL009_D008_XXX</t>
    </r>
  </si>
  <si>
    <t>Semestre</t>
  </si>
  <si>
    <t>PROCESO DE COORDINACIÓN DE ENSEÑANZAS DE LA FACULTAD DE CIENCIAS DE LA UEX    (P/CL009_FC)</t>
  </si>
  <si>
    <t>1 (11/09 a 17/09)</t>
  </si>
  <si>
    <t>2 (18/09 a 24/09)</t>
  </si>
  <si>
    <t>3 (25/09 a 01/10)</t>
  </si>
  <si>
    <t>4 (02/10 a 08/10)</t>
  </si>
  <si>
    <t>5 (09/10 a 15/10)</t>
  </si>
  <si>
    <t>6 (16/10 a 22/10)</t>
  </si>
  <si>
    <t>7 (23/10 a 29/10)</t>
  </si>
  <si>
    <t>8 (30/10 a 05/11)</t>
  </si>
  <si>
    <t>9 (06/11 a 12/11)</t>
  </si>
  <si>
    <t>10 (13/11 a 19/11)</t>
  </si>
  <si>
    <t>11 (20/11 a 26/11)</t>
  </si>
  <si>
    <t>12 (27/11 a 03/12)</t>
  </si>
  <si>
    <t>13 (04/12 a 10/12)</t>
  </si>
  <si>
    <t>14 (11/12 a 17/12)</t>
  </si>
  <si>
    <t>15 (18/12 a 22/12)</t>
  </si>
  <si>
    <t>Ex (10/01 a 30/01)</t>
  </si>
  <si>
    <t>jueves 12/10 Festivo</t>
  </si>
  <si>
    <t>miércoles 1/11 Festivo</t>
  </si>
  <si>
    <t>viernes 17/11 San Alberto</t>
  </si>
  <si>
    <t>miércoles y viernes 06 y 08/12 Festivo</t>
  </si>
  <si>
    <t>Vacac:23/12 al 05/01</t>
  </si>
  <si>
    <t>Viernes 26/01 Sto Tomás</t>
  </si>
  <si>
    <r>
      <t xml:space="preserve">Asunto: </t>
    </r>
    <r>
      <rPr>
        <sz val="12"/>
        <color indexed="8"/>
        <rFont val="Arial Narrow"/>
        <family val="0"/>
      </rPr>
      <t>Agenda de Semestre Curso 2017-18            Semestre X</t>
    </r>
  </si>
  <si>
    <t>L:4</t>
  </si>
  <si>
    <t>L:3</t>
  </si>
  <si>
    <r>
      <t xml:space="preserve">Código:        </t>
    </r>
    <r>
      <rPr>
        <sz val="12"/>
        <color indexed="8"/>
        <rFont val="Arial Narrow"/>
        <family val="0"/>
      </rPr>
      <t>P/CL009_D008_BIO</t>
    </r>
  </si>
  <si>
    <t>Asignatura: ESTRUCTURA Y FUNCIÓN DE BIOMOLÉCULAS</t>
  </si>
  <si>
    <t>T</t>
  </si>
  <si>
    <t>Título: Grado en Biología</t>
  </si>
  <si>
    <t>SEMESTRE 1º</t>
  </si>
  <si>
    <t>Asignaturas obligatorias del semestre: Algas, Hongos y Briófitos; Estructura y Función de las Biomoléculas; Química I; Física I y Cálculo I</t>
  </si>
  <si>
    <t>PROCEDIMIENTO DE COORDINACIÓN DE ENSEÑANZAS DE LA FACULTAD DE CIENCIAS            DE LA UEX (P/CL009_FC)</t>
  </si>
  <si>
    <r>
      <t xml:space="preserve">Asunto: </t>
    </r>
    <r>
      <rPr>
        <sz val="12"/>
        <color indexed="8"/>
        <rFont val="Arial Narrow"/>
        <family val="2"/>
      </rPr>
      <t>Agenda de Algas, Hongos y Briófitos                         Curso 2017-18</t>
    </r>
  </si>
  <si>
    <r>
      <t xml:space="preserve">Código:        </t>
    </r>
    <r>
      <rPr>
        <sz val="12"/>
        <color indexed="8"/>
        <rFont val="Arial Narrow"/>
        <family val="2"/>
      </rPr>
      <t>P/CL009_D003_BIO</t>
    </r>
  </si>
  <si>
    <t xml:space="preserve">Título: Grado/Máster </t>
  </si>
  <si>
    <t>Asignatura:  Algas, Hongos y Briófitos</t>
  </si>
  <si>
    <t>Equipo docente: Ana Ortega Olivencia (coordinadora) y Francisco Javier Valtueña Sánchez (1)</t>
  </si>
  <si>
    <t>Presentación + T. 1 - 2</t>
  </si>
  <si>
    <t>Temas 2 - 3</t>
  </si>
  <si>
    <t>Temas 4 - 5</t>
  </si>
  <si>
    <t>Autoeval. 1 (T. 1-5); martes 3 octubre</t>
  </si>
  <si>
    <t>Temas 6 - 7</t>
  </si>
  <si>
    <t>Temas 7 - 9</t>
  </si>
  <si>
    <t>Temas 9 - 10</t>
  </si>
  <si>
    <t>Tema 10</t>
  </si>
  <si>
    <t>Autoev. 2 (T-6-10); lunes 30 octubre</t>
  </si>
  <si>
    <t>Tema 11</t>
  </si>
  <si>
    <t>Temas 12-14</t>
  </si>
  <si>
    <t>Parcial eliminatorio (T. 1-12); jueves 16 noviembre</t>
  </si>
  <si>
    <t>Temas 14-16</t>
  </si>
  <si>
    <t>Entrega trabajo; fecha límite 24.XI.17</t>
  </si>
  <si>
    <t>Temas 17-18</t>
  </si>
  <si>
    <t>Temas 19-21</t>
  </si>
  <si>
    <t>Temas 21-22</t>
  </si>
  <si>
    <t>Autoev. 3 (T. 13-21); martes 12 diciembre</t>
  </si>
  <si>
    <t>Temas 22-23</t>
  </si>
  <si>
    <t>Asignatura: Física I (Grupo A)</t>
  </si>
  <si>
    <t>Equipo docente: María José Martín Delgado</t>
  </si>
  <si>
    <t>Present+T1+T2</t>
  </si>
  <si>
    <t>T2</t>
  </si>
  <si>
    <t>T2+T3</t>
  </si>
  <si>
    <t>T3+T4</t>
  </si>
  <si>
    <t>Ex. Parcial (2h)</t>
  </si>
  <si>
    <t>T4</t>
  </si>
  <si>
    <t>T5</t>
  </si>
  <si>
    <t>T5+T6</t>
  </si>
  <si>
    <t>T6</t>
  </si>
  <si>
    <r>
      <t xml:space="preserve">Asunto: </t>
    </r>
    <r>
      <rPr>
        <sz val="12"/>
        <color indexed="8"/>
        <rFont val="Arial Narrow"/>
        <family val="0"/>
      </rPr>
      <t>Agenda de la Asignatura QUÍMICA I                    Curso 2017-18</t>
    </r>
  </si>
  <si>
    <r>
      <t xml:space="preserve">Código:        </t>
    </r>
    <r>
      <rPr>
        <sz val="12"/>
        <color indexed="8"/>
        <rFont val="Arial Narrow"/>
        <family val="0"/>
      </rPr>
      <t>P/CL009_D003_BIO</t>
    </r>
  </si>
  <si>
    <t>Título: Grado BIOLOGÍA</t>
  </si>
  <si>
    <t>Asignatura: QUÍMICA I</t>
  </si>
  <si>
    <t>Equipo docente:CARMEN MARÍN SÁNCHEZ, FRANCISCO VINAGRE JARA (COORDINADOR)</t>
  </si>
  <si>
    <t>Tema 1</t>
  </si>
  <si>
    <t>Tema 1 y 2</t>
  </si>
  <si>
    <t>Tema 2</t>
  </si>
  <si>
    <t>Tema 2 y 3</t>
  </si>
  <si>
    <t>miércoles 12/10 Festivo</t>
  </si>
  <si>
    <t>Tema 3</t>
  </si>
  <si>
    <t>martes 1/11 Festivo</t>
  </si>
  <si>
    <t>Control parcial</t>
  </si>
  <si>
    <t>viernes 18/11 San Alberto</t>
  </si>
  <si>
    <t>Tema 3 y 4</t>
  </si>
  <si>
    <t>Tema 4</t>
  </si>
  <si>
    <t>martes y jueves 06 y 08/12 Festivo</t>
  </si>
  <si>
    <t>Vacac:22/12 al 06/01</t>
  </si>
  <si>
    <t>Examen final</t>
  </si>
  <si>
    <t>EVALUACIÓN</t>
  </si>
  <si>
    <t>Viernes 27/01 Sto Tomás</t>
  </si>
  <si>
    <r>
      <t xml:space="preserve">Asunto: </t>
    </r>
    <r>
      <rPr>
        <sz val="12"/>
        <color indexed="8"/>
        <rFont val="Arial Narrow"/>
        <family val="0"/>
      </rPr>
      <t>Agenda de la Asignatura                         Curso 2017-18</t>
    </r>
  </si>
  <si>
    <t>Asignatura:  Cálculo I</t>
  </si>
  <si>
    <t>Equipo docente: Fernando Sánchez Fernández (coord.)
Manuel Fdez. García-Hierro
Mariano Rodríguez Arias
Mª Luisa Soriano Comino</t>
  </si>
  <si>
    <t>1 y 2</t>
  </si>
  <si>
    <t>examen final</t>
  </si>
  <si>
    <r>
      <rPr>
        <b/>
        <sz val="10"/>
        <color indexed="8"/>
        <rFont val="Arial Narrow"/>
        <family val="2"/>
      </rPr>
      <t xml:space="preserve">Asunto: </t>
    </r>
    <r>
      <rPr>
        <sz val="10"/>
        <color indexed="8"/>
        <rFont val="Arial Narrow"/>
        <family val="2"/>
      </rPr>
      <t>Agenda de la Asignatura ESTRUCTURA Y FUNCIÓN DE BIOMOLÉCULAS                    Curso 2017-18</t>
    </r>
  </si>
  <si>
    <t>Equipo docente:ANA MARÍA MATA DURÁN (COORDINADORA) Y FERNANDO HENAO DÁVILA</t>
  </si>
  <si>
    <t>Presentación y Tema 1</t>
  </si>
  <si>
    <t>Temas 2 y 3</t>
  </si>
  <si>
    <t>Temas 3,4 y 5</t>
  </si>
  <si>
    <t>Tema 5</t>
  </si>
  <si>
    <t>Tema 6</t>
  </si>
  <si>
    <t>Temas 6 y 7</t>
  </si>
  <si>
    <t>Temas 7 y 8</t>
  </si>
  <si>
    <t>Tema 9</t>
  </si>
  <si>
    <t>Tema 9 y 10</t>
  </si>
  <si>
    <t>Tema 11 y 12</t>
  </si>
  <si>
    <t>Control Parcial</t>
  </si>
  <si>
    <t>Temas 12 y 13</t>
  </si>
  <si>
    <t>Tema 13</t>
  </si>
  <si>
    <t>Tema 14</t>
  </si>
  <si>
    <r>
      <t xml:space="preserve">Asunto: </t>
    </r>
    <r>
      <rPr>
        <sz val="12"/>
        <color indexed="8"/>
        <rFont val="Arial Narrow"/>
        <family val="0"/>
      </rPr>
      <t>Agenda de Semestre Curso 2017--18             Semestre 1º</t>
    </r>
  </si>
  <si>
    <r>
      <t xml:space="preserve">Asunto: </t>
    </r>
    <r>
      <rPr>
        <sz val="12"/>
        <color indexed="8"/>
        <rFont val="Arial Narrow"/>
        <family val="0"/>
      </rPr>
      <t>Agenda de Semestre Curso 2017-18            Semestre 1</t>
    </r>
  </si>
  <si>
    <t>2º Parcial/Final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</si>
</sst>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ahoma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 Narrow"/>
      <family val="2"/>
    </font>
    <font>
      <sz val="8"/>
      <name val="Calibri"/>
      <family val="2"/>
    </font>
    <font>
      <sz val="12"/>
      <color indexed="8"/>
      <name val="Arial Narrow"/>
      <family val="0"/>
    </font>
    <font>
      <sz val="8"/>
      <name val="Arial Narrow"/>
      <family val="0"/>
    </font>
    <font>
      <sz val="10"/>
      <color indexed="8"/>
      <name val="Arial Narrow"/>
      <family val="0"/>
    </font>
    <font>
      <sz val="9"/>
      <color indexed="8"/>
      <name val="Arial Narrow"/>
      <family val="0"/>
    </font>
    <font>
      <sz val="9"/>
      <name val="Arial Narrow"/>
      <family val="0"/>
    </font>
    <font>
      <b/>
      <sz val="9"/>
      <name val="Arial Narrow"/>
      <family val="0"/>
    </font>
    <font>
      <b/>
      <sz val="12"/>
      <color indexed="8"/>
      <name val="Arial Narrow"/>
      <family val="0"/>
    </font>
    <font>
      <sz val="11"/>
      <color indexed="8"/>
      <name val="Arial Narrow"/>
      <family val="0"/>
    </font>
    <font>
      <sz val="13"/>
      <color indexed="8"/>
      <name val="Arial Narrow"/>
      <family val="0"/>
    </font>
    <font>
      <sz val="11"/>
      <color indexed="8"/>
      <name val="Cambria"/>
      <family val="1"/>
    </font>
    <font>
      <sz val="10"/>
      <name val="Arial Narrow"/>
      <family val="0"/>
    </font>
    <font>
      <b/>
      <sz val="10"/>
      <name val="Arial Narrow"/>
      <family val="0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Calibri"/>
      <family val="2"/>
    </font>
    <font>
      <b/>
      <sz val="12"/>
      <color theme="1"/>
      <name val="Arial Narrow"/>
      <family val="0"/>
    </font>
    <font>
      <sz val="11"/>
      <color theme="1"/>
      <name val="Arial Narrow"/>
      <family val="0"/>
    </font>
    <font>
      <sz val="8"/>
      <color rgb="FF000000"/>
      <name val="Arial Narrow"/>
      <family val="2"/>
    </font>
    <font>
      <sz val="8"/>
      <color rgb="FFFF0000"/>
      <name val="Arial Narrow"/>
      <family val="2"/>
    </font>
    <font>
      <sz val="13"/>
      <color theme="1"/>
      <name val="Arial Narrow"/>
      <family val="0"/>
    </font>
    <font>
      <sz val="7"/>
      <color rgb="FF000000"/>
      <name val="Arial Narrow"/>
      <family val="2"/>
    </font>
    <font>
      <sz val="9"/>
      <color theme="1"/>
      <name val="Tahoma"/>
      <family val="2"/>
    </font>
    <font>
      <sz val="7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 quotePrefix="1">
      <alignment horizontal="center" vertical="top" wrapText="1"/>
    </xf>
    <xf numFmtId="0" fontId="7" fillId="0" borderId="12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0" fillId="0" borderId="0" xfId="0" applyFill="1" applyAlignment="1">
      <alignment/>
    </xf>
    <xf numFmtId="0" fontId="56" fillId="0" borderId="10" xfId="0" applyFont="1" applyBorder="1" applyAlignment="1">
      <alignment horizontal="center" vertical="top" wrapText="1"/>
    </xf>
    <xf numFmtId="0" fontId="56" fillId="0" borderId="12" xfId="0" applyFont="1" applyBorder="1" applyAlignment="1" quotePrefix="1">
      <alignment horizontal="center" vertical="top" wrapText="1"/>
    </xf>
    <xf numFmtId="0" fontId="56" fillId="0" borderId="12" xfId="0" applyFont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57" fillId="0" borderId="12" xfId="0" applyFont="1" applyBorder="1" applyAlignment="1">
      <alignment horizontal="justify" vertical="top" wrapText="1"/>
    </xf>
    <xf numFmtId="0" fontId="3" fillId="7" borderId="12" xfId="0" applyFont="1" applyFill="1" applyBorder="1" applyAlignment="1">
      <alignment horizontal="justify" vertical="top" wrapText="1"/>
    </xf>
    <xf numFmtId="0" fontId="7" fillId="7" borderId="12" xfId="0" applyFont="1" applyFill="1" applyBorder="1" applyAlignment="1">
      <alignment horizontal="justify" vertical="top" wrapText="1"/>
    </xf>
    <xf numFmtId="0" fontId="58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/>
    </xf>
    <xf numFmtId="0" fontId="10" fillId="0" borderId="11" xfId="0" applyFont="1" applyFill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1" fillId="0" borderId="14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4" fillId="0" borderId="12" xfId="0" applyFont="1" applyBorder="1" applyAlignment="1">
      <alignment horizontal="justify" vertical="top" wrapText="1"/>
    </xf>
    <xf numFmtId="0" fontId="13" fillId="0" borderId="12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/>
    </xf>
    <xf numFmtId="0" fontId="3" fillId="0" borderId="12" xfId="0" applyFont="1" applyBorder="1" applyAlignment="1" quotePrefix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0" fillId="0" borderId="12" xfId="0" applyFont="1" applyBorder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62" fillId="0" borderId="12" xfId="0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/>
    </xf>
    <xf numFmtId="0" fontId="18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56" fillId="0" borderId="10" xfId="0" applyFont="1" applyBorder="1" applyAlignment="1">
      <alignment horizontal="justify" vertical="top" wrapText="1"/>
    </xf>
    <xf numFmtId="0" fontId="56" fillId="0" borderId="16" xfId="0" applyFont="1" applyBorder="1" applyAlignment="1">
      <alignment horizontal="justify" vertical="top" wrapText="1"/>
    </xf>
    <xf numFmtId="0" fontId="10" fillId="0" borderId="11" xfId="0" applyFont="1" applyFill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top" wrapText="1"/>
    </xf>
    <xf numFmtId="0" fontId="19" fillId="0" borderId="0" xfId="0" applyFont="1" applyAlignment="1">
      <alignment horizontal="left" vertical="top"/>
    </xf>
    <xf numFmtId="0" fontId="20" fillId="0" borderId="12" xfId="0" applyFont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16" fontId="3" fillId="0" borderId="12" xfId="0" applyNumberFormat="1" applyFont="1" applyBorder="1" applyAlignment="1">
      <alignment horizontal="justify" vertical="top" wrapText="1"/>
    </xf>
    <xf numFmtId="0" fontId="14" fillId="0" borderId="1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63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59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61" fillId="0" borderId="25" xfId="0" applyFont="1" applyBorder="1" applyAlignment="1">
      <alignment horizontal="center" vertical="top" wrapText="1"/>
    </xf>
    <xf numFmtId="0" fontId="61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justify" vertical="top" wrapText="1"/>
    </xf>
    <xf numFmtId="0" fontId="5" fillId="0" borderId="28" xfId="0" applyFont="1" applyBorder="1" applyAlignment="1">
      <alignment horizontal="justify" vertical="top" wrapText="1"/>
    </xf>
    <xf numFmtId="0" fontId="5" fillId="0" borderId="29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64" fillId="0" borderId="25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top" wrapText="1"/>
    </xf>
    <xf numFmtId="0" fontId="2" fillId="33" borderId="30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4" borderId="23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24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35" borderId="23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24" xfId="0" applyFont="1" applyFill="1" applyBorder="1" applyAlignment="1">
      <alignment horizontal="center" vertical="top" wrapText="1"/>
    </xf>
    <xf numFmtId="0" fontId="56" fillId="0" borderId="25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65" fillId="0" borderId="23" xfId="0" applyFont="1" applyBorder="1" applyAlignment="1">
      <alignment horizontal="center" vertical="top" wrapText="1"/>
    </xf>
    <xf numFmtId="0" fontId="65" fillId="0" borderId="24" xfId="0" applyFont="1" applyBorder="1" applyAlignment="1">
      <alignment horizontal="center" vertical="top" wrapText="1"/>
    </xf>
    <xf numFmtId="0" fontId="65" fillId="0" borderId="30" xfId="0" applyFont="1" applyBorder="1" applyAlignment="1">
      <alignment horizontal="center" vertical="top" wrapText="1"/>
    </xf>
    <xf numFmtId="0" fontId="66" fillId="0" borderId="25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65" fillId="36" borderId="23" xfId="0" applyFont="1" applyFill="1" applyBorder="1" applyAlignment="1">
      <alignment horizontal="center" vertical="top" wrapText="1"/>
    </xf>
    <xf numFmtId="0" fontId="65" fillId="36" borderId="30" xfId="0" applyFont="1" applyFill="1" applyBorder="1" applyAlignment="1">
      <alignment horizontal="center" vertical="top" wrapText="1"/>
    </xf>
    <xf numFmtId="0" fontId="65" fillId="36" borderId="24" xfId="0" applyFont="1" applyFill="1" applyBorder="1" applyAlignment="1">
      <alignment horizontal="center" vertical="top" wrapText="1"/>
    </xf>
    <xf numFmtId="0" fontId="65" fillId="37" borderId="23" xfId="0" applyFont="1" applyFill="1" applyBorder="1" applyAlignment="1">
      <alignment horizontal="center" vertical="top" wrapText="1"/>
    </xf>
    <xf numFmtId="0" fontId="65" fillId="37" borderId="30" xfId="0" applyFont="1" applyFill="1" applyBorder="1" applyAlignment="1">
      <alignment horizontal="center" vertical="top" wrapText="1"/>
    </xf>
    <xf numFmtId="0" fontId="65" fillId="37" borderId="24" xfId="0" applyFont="1" applyFill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10</xdr:row>
      <xdr:rowOff>342900</xdr:rowOff>
    </xdr:from>
    <xdr:to>
      <xdr:col>5</xdr:col>
      <xdr:colOff>542925</xdr:colOff>
      <xdr:row>10</xdr:row>
      <xdr:rowOff>342900</xdr:rowOff>
    </xdr:to>
    <xdr:pic>
      <xdr:nvPicPr>
        <xdr:cNvPr id="1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257425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10</xdr:row>
      <xdr:rowOff>333375</xdr:rowOff>
    </xdr:from>
    <xdr:to>
      <xdr:col>5</xdr:col>
      <xdr:colOff>600075</xdr:colOff>
      <xdr:row>11</xdr:row>
      <xdr:rowOff>295275</xdr:rowOff>
    </xdr:to>
    <xdr:pic>
      <xdr:nvPicPr>
        <xdr:cNvPr id="2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2247900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257175</xdr:colOff>
      <xdr:row>10</xdr:row>
      <xdr:rowOff>161925</xdr:rowOff>
    </xdr:from>
    <xdr:to>
      <xdr:col>11</xdr:col>
      <xdr:colOff>600075</xdr:colOff>
      <xdr:row>11</xdr:row>
      <xdr:rowOff>571500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207645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276225</xdr:colOff>
      <xdr:row>10</xdr:row>
      <xdr:rowOff>390525</xdr:rowOff>
    </xdr:from>
    <xdr:to>
      <xdr:col>5</xdr:col>
      <xdr:colOff>619125</xdr:colOff>
      <xdr:row>11</xdr:row>
      <xdr:rowOff>352425</xdr:rowOff>
    </xdr:to>
    <xdr:pic>
      <xdr:nvPicPr>
        <xdr:cNvPr id="1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2305050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10</xdr:row>
      <xdr:rowOff>161925</xdr:rowOff>
    </xdr:from>
    <xdr:to>
      <xdr:col>11</xdr:col>
      <xdr:colOff>485775</xdr:colOff>
      <xdr:row>11</xdr:row>
      <xdr:rowOff>571500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207645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323850</xdr:colOff>
      <xdr:row>11</xdr:row>
      <xdr:rowOff>619125</xdr:rowOff>
    </xdr:from>
    <xdr:to>
      <xdr:col>16</xdr:col>
      <xdr:colOff>666750</xdr:colOff>
      <xdr:row>17</xdr:row>
      <xdr:rowOff>95250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0" y="325755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13</xdr:row>
      <xdr:rowOff>38100</xdr:rowOff>
    </xdr:from>
    <xdr:to>
      <xdr:col>7</xdr:col>
      <xdr:colOff>247650</xdr:colOff>
      <xdr:row>16</xdr:row>
      <xdr:rowOff>152400</xdr:rowOff>
    </xdr:to>
    <xdr:pic>
      <xdr:nvPicPr>
        <xdr:cNvPr id="2" name="2 Imagen" descr="Marca_1 col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43375" y="3571875"/>
          <a:ext cx="1676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13</xdr:row>
      <xdr:rowOff>66675</xdr:rowOff>
    </xdr:from>
    <xdr:to>
      <xdr:col>7</xdr:col>
      <xdr:colOff>685800</xdr:colOff>
      <xdr:row>16</xdr:row>
      <xdr:rowOff>180975</xdr:rowOff>
    </xdr:to>
    <xdr:pic>
      <xdr:nvPicPr>
        <xdr:cNvPr id="1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3629025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11</xdr:row>
      <xdr:rowOff>714375</xdr:rowOff>
    </xdr:from>
    <xdr:to>
      <xdr:col>16</xdr:col>
      <xdr:colOff>609600</xdr:colOff>
      <xdr:row>17</xdr:row>
      <xdr:rowOff>161925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25300" y="3352800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10</xdr:row>
      <xdr:rowOff>371475</xdr:rowOff>
    </xdr:from>
    <xdr:to>
      <xdr:col>5</xdr:col>
      <xdr:colOff>571500</xdr:colOff>
      <xdr:row>11</xdr:row>
      <xdr:rowOff>333375</xdr:rowOff>
    </xdr:to>
    <xdr:pic>
      <xdr:nvPicPr>
        <xdr:cNvPr id="1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24125" y="2286000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10</xdr:row>
      <xdr:rowOff>104775</xdr:rowOff>
    </xdr:from>
    <xdr:to>
      <xdr:col>11</xdr:col>
      <xdr:colOff>552450</xdr:colOff>
      <xdr:row>11</xdr:row>
      <xdr:rowOff>504825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201930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10</xdr:row>
      <xdr:rowOff>142875</xdr:rowOff>
    </xdr:from>
    <xdr:to>
      <xdr:col>11</xdr:col>
      <xdr:colOff>485775</xdr:colOff>
      <xdr:row>11</xdr:row>
      <xdr:rowOff>542925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205740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10</xdr:row>
      <xdr:rowOff>371475</xdr:rowOff>
    </xdr:from>
    <xdr:to>
      <xdr:col>5</xdr:col>
      <xdr:colOff>552450</xdr:colOff>
      <xdr:row>11</xdr:row>
      <xdr:rowOff>333375</xdr:rowOff>
    </xdr:to>
    <xdr:pic>
      <xdr:nvPicPr>
        <xdr:cNvPr id="1" name="2 Imagen" descr="Marca_1 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286000"/>
          <a:ext cx="1895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10</xdr:row>
      <xdr:rowOff>190500</xdr:rowOff>
    </xdr:from>
    <xdr:to>
      <xdr:col>11</xdr:col>
      <xdr:colOff>504825</xdr:colOff>
      <xdr:row>11</xdr:row>
      <xdr:rowOff>600075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105025"/>
          <a:ext cx="11049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142875</xdr:colOff>
      <xdr:row>10</xdr:row>
      <xdr:rowOff>142875</xdr:rowOff>
    </xdr:from>
    <xdr:to>
      <xdr:col>11</xdr:col>
      <xdr:colOff>485775</xdr:colOff>
      <xdr:row>11</xdr:row>
      <xdr:rowOff>542925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057400"/>
          <a:ext cx="1104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10</xdr:row>
      <xdr:rowOff>342900</xdr:rowOff>
    </xdr:from>
    <xdr:to>
      <xdr:col>5</xdr:col>
      <xdr:colOff>514350</xdr:colOff>
      <xdr:row>11</xdr:row>
      <xdr:rowOff>304800</xdr:rowOff>
    </xdr:to>
    <xdr:pic>
      <xdr:nvPicPr>
        <xdr:cNvPr id="2" name="2 Imagen" descr="Marca_1 color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2257425"/>
          <a:ext cx="1866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0:M47"/>
  <sheetViews>
    <sheetView zoomScale="150" zoomScaleNormal="150" zoomScalePageLayoutView="0" workbookViewId="0" topLeftCell="D14">
      <selection activeCell="M26" sqref="M26:M42"/>
    </sheetView>
  </sheetViews>
  <sheetFormatPr defaultColWidth="11.421875" defaultRowHeight="15"/>
  <cols>
    <col min="1" max="3" width="11.421875" style="0" customWidth="1"/>
    <col min="4" max="4" width="11.8515625" style="0" customWidth="1"/>
    <col min="13" max="13" width="16.421875" style="0" customWidth="1"/>
  </cols>
  <sheetData>
    <row r="10" spans="4:12" ht="15.75" thickBot="1">
      <c r="D10" s="16"/>
      <c r="E10" s="16"/>
      <c r="F10" s="16"/>
      <c r="G10" s="16"/>
      <c r="H10" s="16"/>
      <c r="I10" s="16"/>
      <c r="J10" s="16"/>
      <c r="K10" s="16"/>
      <c r="L10" s="16"/>
    </row>
    <row r="11" spans="4:12" ht="57" customHeight="1" thickTop="1">
      <c r="D11" s="76"/>
      <c r="E11" s="77"/>
      <c r="F11" s="77"/>
      <c r="G11" s="80" t="s">
        <v>30</v>
      </c>
      <c r="H11" s="80"/>
      <c r="I11" s="80"/>
      <c r="J11" s="80"/>
      <c r="K11" s="77"/>
      <c r="L11" s="81"/>
    </row>
    <row r="12" spans="4:12" ht="57" customHeight="1" thickBot="1">
      <c r="D12" s="78"/>
      <c r="E12" s="79"/>
      <c r="F12" s="79"/>
      <c r="G12" s="83" t="s">
        <v>53</v>
      </c>
      <c r="H12" s="83"/>
      <c r="I12" s="83" t="s">
        <v>28</v>
      </c>
      <c r="J12" s="83"/>
      <c r="K12" s="79"/>
      <c r="L12" s="82"/>
    </row>
    <row r="13" spans="7:9" ht="17.25" thickTop="1">
      <c r="G13" s="17"/>
      <c r="H13" s="17"/>
      <c r="I13" s="18"/>
    </row>
    <row r="16" ht="15">
      <c r="D16" s="15" t="s">
        <v>24</v>
      </c>
    </row>
    <row r="17" ht="15">
      <c r="D17" s="15" t="s">
        <v>20</v>
      </c>
    </row>
    <row r="18" ht="15">
      <c r="D18" s="15" t="s">
        <v>21</v>
      </c>
    </row>
    <row r="19" ht="15.75" thickBot="1"/>
    <row r="20" spans="4:12" ht="15.75" thickBot="1">
      <c r="D20" s="102" t="s">
        <v>22</v>
      </c>
      <c r="E20" s="103"/>
      <c r="F20" s="103"/>
      <c r="G20" s="103"/>
      <c r="H20" s="103"/>
      <c r="I20" s="103"/>
      <c r="J20" s="103"/>
      <c r="K20" s="103"/>
      <c r="L20" s="104"/>
    </row>
    <row r="21" spans="4:12" ht="15.75" thickBot="1">
      <c r="D21" s="105" t="s">
        <v>23</v>
      </c>
      <c r="E21" s="106"/>
      <c r="F21" s="106"/>
      <c r="G21" s="106"/>
      <c r="H21" s="106"/>
      <c r="I21" s="106"/>
      <c r="J21" s="106"/>
      <c r="K21" s="106"/>
      <c r="L21" s="107"/>
    </row>
    <row r="22" spans="4:12" ht="15.75" thickBot="1">
      <c r="D22" s="105" t="s">
        <v>27</v>
      </c>
      <c r="E22" s="106"/>
      <c r="F22" s="106"/>
      <c r="G22" s="106"/>
      <c r="H22" s="106"/>
      <c r="I22" s="106"/>
      <c r="J22" s="106"/>
      <c r="K22" s="106"/>
      <c r="L22" s="107"/>
    </row>
    <row r="23" spans="4:12" ht="15.75" thickBot="1">
      <c r="D23" s="84" t="s">
        <v>0</v>
      </c>
      <c r="E23" s="85"/>
      <c r="F23" s="84"/>
      <c r="G23" s="85"/>
      <c r="H23" s="84" t="s">
        <v>29</v>
      </c>
      <c r="I23" s="101"/>
      <c r="J23" s="85"/>
      <c r="K23" s="84" t="s">
        <v>1</v>
      </c>
      <c r="L23" s="85"/>
    </row>
    <row r="24" spans="4:13" ht="13.5" customHeight="1">
      <c r="D24" s="99" t="s">
        <v>2</v>
      </c>
      <c r="E24" s="89" t="s">
        <v>3</v>
      </c>
      <c r="F24" s="89" t="s">
        <v>4</v>
      </c>
      <c r="G24" s="89" t="s">
        <v>5</v>
      </c>
      <c r="H24" s="89" t="s">
        <v>6</v>
      </c>
      <c r="I24" s="24" t="s">
        <v>7</v>
      </c>
      <c r="J24" s="24" t="s">
        <v>8</v>
      </c>
      <c r="K24" s="24" t="s">
        <v>9</v>
      </c>
      <c r="L24" s="97" t="s">
        <v>10</v>
      </c>
      <c r="M24" s="21"/>
    </row>
    <row r="25" spans="4:13" ht="15.75" thickBot="1">
      <c r="D25" s="100"/>
      <c r="E25" s="90"/>
      <c r="F25" s="90"/>
      <c r="G25" s="90"/>
      <c r="H25" s="90"/>
      <c r="I25" s="25">
        <v>-2</v>
      </c>
      <c r="J25" s="25">
        <v>-3</v>
      </c>
      <c r="K25" s="25">
        <v>-4</v>
      </c>
      <c r="L25" s="98"/>
      <c r="M25" s="21"/>
    </row>
    <row r="26" spans="4:13" ht="15.75" thickBot="1">
      <c r="D26" s="2" t="s">
        <v>31</v>
      </c>
      <c r="E26" s="13">
        <f>+'Total Sem'!E26+'Algas, hongos y briófitos'!E26+'Física I'!E26+'Química I'!E26+EFBM!E26</f>
        <v>30</v>
      </c>
      <c r="F26" s="13">
        <f>+'Total Sem'!F26+'Algas, hongos y briófitos'!F26+'Física I'!F26+'Química I'!F26+EFBM!F26</f>
        <v>0</v>
      </c>
      <c r="G26" s="13">
        <f>+'Total Sem'!G26+'Algas, hongos y briófitos'!G26+'Física I'!G26+'Química I'!G26+EFBM!G26</f>
        <v>0</v>
      </c>
      <c r="H26" s="13">
        <f>+'Total Sem'!H26+'Algas, hongos y briófitos'!H26+'Física I'!H26+'Química I'!H26+EFBM!H26</f>
        <v>36</v>
      </c>
      <c r="I26" s="13">
        <f>SUM(E26:H26)</f>
        <v>66</v>
      </c>
      <c r="J26" s="3"/>
      <c r="K26" s="6"/>
      <c r="L26" s="3"/>
      <c r="M26" s="22"/>
    </row>
    <row r="27" spans="4:13" ht="15.75" thickBot="1">
      <c r="D27" s="2" t="s">
        <v>32</v>
      </c>
      <c r="E27" s="13">
        <f>+'Total Sem'!E27+'Algas, hongos y briófitos'!E27+'Física I'!E27+'Química I'!E27+EFBM!E27</f>
        <v>30</v>
      </c>
      <c r="F27" s="13">
        <f>+'Total Sem'!F27+'Algas, hongos y briófitos'!F27+'Física I'!F27+'Química I'!F27+EFBM!F27</f>
        <v>2</v>
      </c>
      <c r="G27" s="13">
        <f>+'Total Sem'!G27+'Algas, hongos y briófitos'!G27+'Física I'!G27+'Química I'!G27+EFBM!G27</f>
        <v>0</v>
      </c>
      <c r="H27" s="13">
        <f>+'Total Sem'!H27+'Algas, hongos y briófitos'!H27+'Física I'!H27+'Química I'!H27+EFBM!H27</f>
        <v>45</v>
      </c>
      <c r="I27" s="13">
        <f aca="true" t="shared" si="0" ref="I27:I41">SUM(E27:H27)</f>
        <v>77</v>
      </c>
      <c r="J27" s="3"/>
      <c r="K27" s="6"/>
      <c r="L27" s="3"/>
      <c r="M27" s="21"/>
    </row>
    <row r="28" spans="4:13" ht="15.75" thickBot="1">
      <c r="D28" s="2" t="s">
        <v>33</v>
      </c>
      <c r="E28" s="13">
        <f>+'Total Sem'!E28+'Algas, hongos y briófitos'!E28+'Física I'!E28+'Química I'!E28+EFBM!E28</f>
        <v>30</v>
      </c>
      <c r="F28" s="13">
        <f>+'Total Sem'!F28+'Algas, hongos y briófitos'!F28+'Física I'!F28+'Química I'!F28+EFBM!F28</f>
        <v>2</v>
      </c>
      <c r="G28" s="13">
        <f>+'Total Sem'!G28+'Algas, hongos y briófitos'!G28+'Física I'!G28+'Química I'!G28+EFBM!G28</f>
        <v>0</v>
      </c>
      <c r="H28" s="13">
        <f>+'Total Sem'!H28+'Algas, hongos y briófitos'!H28+'Física I'!H28+'Química I'!H28+EFBM!H28</f>
        <v>48.4</v>
      </c>
      <c r="I28" s="13">
        <f t="shared" si="0"/>
        <v>80.4</v>
      </c>
      <c r="J28" s="3"/>
      <c r="K28" s="6"/>
      <c r="L28" s="3"/>
      <c r="M28" s="23"/>
    </row>
    <row r="29" spans="4:13" ht="15.75" thickBot="1">
      <c r="D29" s="2" t="s">
        <v>34</v>
      </c>
      <c r="E29" s="13">
        <f>+'Total Sem'!E29+'Algas, hongos y briófitos'!E29+'Física I'!E29+'Química I'!E29+EFBM!E29</f>
        <v>30</v>
      </c>
      <c r="F29" s="13">
        <f>+'Total Sem'!F29+'Algas, hongos y briófitos'!F29+'Física I'!F29+'Química I'!F29+EFBM!F29</f>
        <v>2</v>
      </c>
      <c r="G29" s="13">
        <f>+'Total Sem'!G29+'Algas, hongos y briófitos'!G29+'Física I'!G29+'Química I'!G29+EFBM!G29</f>
        <v>0</v>
      </c>
      <c r="H29" s="13">
        <f>+'Total Sem'!H29+'Algas, hongos y briófitos'!H29+'Física I'!H29+'Química I'!H29+EFBM!H29</f>
        <v>49.2</v>
      </c>
      <c r="I29" s="13">
        <f t="shared" si="0"/>
        <v>81.2</v>
      </c>
      <c r="J29" s="3"/>
      <c r="K29" s="6"/>
      <c r="L29" s="3"/>
      <c r="M29" s="21"/>
    </row>
    <row r="30" spans="4:13" ht="15.75" thickBot="1">
      <c r="D30" s="19" t="s">
        <v>35</v>
      </c>
      <c r="E30" s="13">
        <f>+'Total Sem'!E30+'Algas, hongos y briófitos'!E30+'Física I'!E30+'Química I'!E30+EFBM!E30</f>
        <v>24</v>
      </c>
      <c r="F30" s="13" t="e">
        <f>+'Total Sem'!F30+'Algas, hongos y briófitos'!F30+'Física I'!F30+'Química I'!F30+EFBM!F30</f>
        <v>#VALUE!</v>
      </c>
      <c r="G30" s="13">
        <f>+'Total Sem'!G30+'Algas, hongos y briófitos'!G30+'Física I'!G30+'Química I'!G30+EFBM!G30</f>
        <v>0</v>
      </c>
      <c r="H30" s="13">
        <f>+'Total Sem'!H30+'Algas, hongos y briófitos'!H30+'Física I'!H30+'Química I'!H30+EFBM!H30</f>
        <v>44</v>
      </c>
      <c r="I30" s="13" t="e">
        <f t="shared" si="0"/>
        <v>#VALUE!</v>
      </c>
      <c r="J30" s="3"/>
      <c r="K30" s="6"/>
      <c r="L30" s="3"/>
      <c r="M30" s="26" t="s">
        <v>47</v>
      </c>
    </row>
    <row r="31" spans="4:13" ht="15.75" thickBot="1">
      <c r="D31" s="2" t="s">
        <v>36</v>
      </c>
      <c r="E31" s="13">
        <f>+'Total Sem'!E31+'Algas, hongos y briófitos'!E31+'Física I'!E31+'Química I'!E31+EFBM!E31</f>
        <v>32</v>
      </c>
      <c r="F31" s="13" t="e">
        <f>+'Total Sem'!F31+'Algas, hongos y briófitos'!F31+'Física I'!F31+'Química I'!F31+EFBM!F31</f>
        <v>#VALUE!</v>
      </c>
      <c r="G31" s="13">
        <f>+'Total Sem'!G31+'Algas, hongos y briófitos'!G31+'Física I'!G31+'Química I'!G31+EFBM!G31</f>
        <v>0</v>
      </c>
      <c r="H31" s="13">
        <f>+'Total Sem'!H31+'Algas, hongos y briófitos'!H31+'Física I'!H31+'Química I'!H31+EFBM!H31</f>
        <v>44</v>
      </c>
      <c r="I31" s="13" t="e">
        <f t="shared" si="0"/>
        <v>#VALUE!</v>
      </c>
      <c r="J31" s="3"/>
      <c r="K31" s="6"/>
      <c r="L31" s="3"/>
      <c r="M31" s="27"/>
    </row>
    <row r="32" spans="4:13" ht="15.75" thickBot="1">
      <c r="D32" s="2" t="s">
        <v>37</v>
      </c>
      <c r="E32" s="13">
        <f>+'Total Sem'!E32+'Algas, hongos y briófitos'!E32+'Física I'!E32+'Química I'!E32+EFBM!E32</f>
        <v>30</v>
      </c>
      <c r="F32" s="13" t="e">
        <f>+'Total Sem'!F32+'Algas, hongos y briófitos'!F32+'Física I'!F32+'Química I'!F32+EFBM!F32</f>
        <v>#VALUE!</v>
      </c>
      <c r="G32" s="13">
        <f>+'Total Sem'!G32+'Algas, hongos y briófitos'!G32+'Física I'!G32+'Química I'!G32+EFBM!G32</f>
        <v>0</v>
      </c>
      <c r="H32" s="13">
        <f>+'Total Sem'!H32+'Algas, hongos y briófitos'!H32+'Física I'!H32+'Química I'!H32+EFBM!H32</f>
        <v>48</v>
      </c>
      <c r="I32" s="13" t="e">
        <f t="shared" si="0"/>
        <v>#VALUE!</v>
      </c>
      <c r="J32" s="3"/>
      <c r="K32" s="6"/>
      <c r="L32" s="3"/>
      <c r="M32" s="27"/>
    </row>
    <row r="33" spans="4:13" ht="15.75" thickBot="1">
      <c r="D33" s="2" t="s">
        <v>38</v>
      </c>
      <c r="E33" s="13">
        <f>+'Total Sem'!E33+'Algas, hongos y briófitos'!E33+'Física I'!E33+'Química I'!E33+EFBM!E33</f>
        <v>21</v>
      </c>
      <c r="F33" s="13">
        <f>+'Total Sem'!F33+'Algas, hongos y briófitos'!F33+'Física I'!F33+'Química I'!F33+EFBM!F33</f>
        <v>2</v>
      </c>
      <c r="G33" s="13">
        <f>+'Total Sem'!G33+'Algas, hongos y briófitos'!G33+'Física I'!G33+'Química I'!G33+EFBM!G33</f>
        <v>0</v>
      </c>
      <c r="H33" s="13">
        <f>+'Total Sem'!H33+'Algas, hongos y briófitos'!H33+'Física I'!H33+'Química I'!H33+EFBM!H33</f>
        <v>48</v>
      </c>
      <c r="I33" s="13">
        <f t="shared" si="0"/>
        <v>71</v>
      </c>
      <c r="J33" s="3"/>
      <c r="K33" s="6"/>
      <c r="L33" s="3"/>
      <c r="M33" s="28" t="s">
        <v>48</v>
      </c>
    </row>
    <row r="34" spans="4:13" ht="15.75" thickBot="1">
      <c r="D34" s="2" t="s">
        <v>39</v>
      </c>
      <c r="E34" s="13">
        <f>+'Total Sem'!E34+'Algas, hongos y briófitos'!E34+'Física I'!E34+'Química I'!E34+EFBM!E34</f>
        <v>30</v>
      </c>
      <c r="F34" s="13">
        <f>+'Total Sem'!F34+'Algas, hongos y briófitos'!F34+'Física I'!F34+'Química I'!F34+EFBM!F34</f>
        <v>6</v>
      </c>
      <c r="G34" s="13">
        <f>+'Total Sem'!G34+'Algas, hongos y briófitos'!G34+'Física I'!G34+'Química I'!G34+EFBM!G34</f>
        <v>0</v>
      </c>
      <c r="H34" s="13">
        <f>+'Total Sem'!H34+'Algas, hongos y briófitos'!H34+'Física I'!H34+'Química I'!H34+EFBM!H34</f>
        <v>59</v>
      </c>
      <c r="I34" s="13">
        <f t="shared" si="0"/>
        <v>95</v>
      </c>
      <c r="J34" s="3"/>
      <c r="K34" s="6"/>
      <c r="L34" s="3"/>
      <c r="M34" s="27"/>
    </row>
    <row r="35" spans="4:13" ht="27.75" thickBot="1">
      <c r="D35" s="2" t="s">
        <v>40</v>
      </c>
      <c r="E35" s="13">
        <f>+'Total Sem'!E35+'Algas, hongos y briófitos'!E35+'Física I'!E35+'Química I'!E35+EFBM!E35</f>
        <v>23</v>
      </c>
      <c r="F35" s="13">
        <f>+'Total Sem'!F35+'Algas, hongos y briófitos'!F35+'Física I'!F35+'Química I'!F35+EFBM!F35</f>
        <v>6</v>
      </c>
      <c r="G35" s="13">
        <f>+'Total Sem'!G35+'Algas, hongos y briófitos'!G35+'Física I'!G35+'Química I'!G35+EFBM!G35</f>
        <v>0</v>
      </c>
      <c r="H35" s="13">
        <f>+'Total Sem'!H35+'Algas, hongos y briófitos'!H35+'Física I'!H35+'Química I'!H35+EFBM!H35</f>
        <v>57</v>
      </c>
      <c r="I35" s="13">
        <f t="shared" si="0"/>
        <v>86</v>
      </c>
      <c r="J35" s="3"/>
      <c r="K35" s="6"/>
      <c r="L35" s="3"/>
      <c r="M35" s="26" t="s">
        <v>49</v>
      </c>
    </row>
    <row r="36" spans="4:13" ht="15.75" thickBot="1">
      <c r="D36" s="2" t="s">
        <v>41</v>
      </c>
      <c r="E36" s="13">
        <f>+'Total Sem'!E36+'Algas, hongos y briófitos'!E36+'Física I'!E36+'Química I'!E36+EFBM!E36</f>
        <v>32</v>
      </c>
      <c r="F36" s="13">
        <f>+'Total Sem'!F36+'Algas, hongos y briófitos'!F36+'Física I'!F36+'Química I'!F36+EFBM!F36</f>
        <v>6</v>
      </c>
      <c r="G36" s="13">
        <f>+'Total Sem'!G36+'Algas, hongos y briófitos'!G36+'Física I'!G36+'Química I'!G36+EFBM!G36</f>
        <v>0</v>
      </c>
      <c r="H36" s="13">
        <f>+'Total Sem'!H36+'Algas, hongos y briófitos'!H36+'Física I'!H36+'Química I'!H36+EFBM!H36</f>
        <v>48</v>
      </c>
      <c r="I36" s="13">
        <f t="shared" si="0"/>
        <v>86</v>
      </c>
      <c r="J36" s="3"/>
      <c r="K36" s="6"/>
      <c r="L36" s="3"/>
      <c r="M36" s="27"/>
    </row>
    <row r="37" spans="4:13" ht="15.75" thickBot="1">
      <c r="D37" s="2" t="s">
        <v>42</v>
      </c>
      <c r="E37" s="13">
        <f>+'Total Sem'!E37+'Algas, hongos y briófitos'!E37+'Física I'!E37+'Química I'!E37+EFBM!E37</f>
        <v>30</v>
      </c>
      <c r="F37" s="13">
        <f>+'Total Sem'!F37+'Algas, hongos y briófitos'!F37+'Física I'!F37+'Química I'!F37+EFBM!F37</f>
        <v>6</v>
      </c>
      <c r="G37" s="13">
        <f>+'Total Sem'!G37+'Algas, hongos y briófitos'!G37+'Física I'!G37+'Química I'!G37+EFBM!G37</f>
        <v>0</v>
      </c>
      <c r="H37" s="13">
        <f>+'Total Sem'!H37+'Algas, hongos y briófitos'!H37+'Física I'!H37+'Química I'!H37+EFBM!H37</f>
        <v>53</v>
      </c>
      <c r="I37" s="13">
        <f t="shared" si="0"/>
        <v>89</v>
      </c>
      <c r="J37" s="3"/>
      <c r="K37" s="6"/>
      <c r="L37" s="3"/>
      <c r="M37" s="27"/>
    </row>
    <row r="38" spans="4:13" ht="24" customHeight="1" thickBot="1">
      <c r="D38" s="2" t="s">
        <v>43</v>
      </c>
      <c r="E38" s="13">
        <f>+'Total Sem'!E38+'Algas, hongos y briófitos'!E38+'Física I'!E38+'Química I'!E38+EFBM!E38</f>
        <v>16</v>
      </c>
      <c r="F38" s="13">
        <f>+'Total Sem'!F38+'Algas, hongos y briófitos'!F38+'Física I'!F38+'Química I'!F38+EFBM!F38</f>
        <v>2</v>
      </c>
      <c r="G38" s="13">
        <f>+'Total Sem'!G38+'Algas, hongos y briófitos'!G38+'Física I'!G38+'Química I'!G38+EFBM!G38</f>
        <v>0</v>
      </c>
      <c r="H38" s="13">
        <f>+'Total Sem'!H38+'Algas, hongos y briófitos'!H38+'Física I'!H38+'Química I'!H38+EFBM!H38</f>
        <v>41</v>
      </c>
      <c r="I38" s="13">
        <f t="shared" si="0"/>
        <v>59</v>
      </c>
      <c r="J38" s="3"/>
      <c r="K38" s="6"/>
      <c r="L38" s="3"/>
      <c r="M38" s="26" t="s">
        <v>50</v>
      </c>
    </row>
    <row r="39" spans="4:13" ht="15.75" thickBot="1">
      <c r="D39" s="2" t="s">
        <v>44</v>
      </c>
      <c r="E39" s="13">
        <f>+'Total Sem'!E39+'Algas, hongos y briófitos'!E39+'Física I'!E39+'Química I'!E39+EFBM!E39</f>
        <v>26</v>
      </c>
      <c r="F39" s="13" t="e">
        <f>+'Total Sem'!F39+'Algas, hongos y briófitos'!F39+'Física I'!F39+'Química I'!F39+EFBM!F39</f>
        <v>#VALUE!</v>
      </c>
      <c r="G39" s="13">
        <f>+'Total Sem'!G39+'Algas, hongos y briófitos'!G39+'Física I'!G39+'Química I'!G39+EFBM!G39</f>
        <v>0</v>
      </c>
      <c r="H39" s="13">
        <f>+'Total Sem'!H39+'Algas, hongos y briófitos'!H39+'Física I'!H39+'Química I'!H39+EFBM!H39</f>
        <v>49.4</v>
      </c>
      <c r="I39" s="13" t="e">
        <f t="shared" si="0"/>
        <v>#VALUE!</v>
      </c>
      <c r="J39" s="3"/>
      <c r="K39" s="6"/>
      <c r="L39" s="3"/>
      <c r="M39" s="27"/>
    </row>
    <row r="40" spans="4:13" ht="15.75" thickBot="1">
      <c r="D40" s="2" t="s">
        <v>45</v>
      </c>
      <c r="E40" s="13">
        <f>+'Total Sem'!E40+'Algas, hongos y briófitos'!E40+'Física I'!E40+'Química I'!E40+EFBM!E40</f>
        <v>9</v>
      </c>
      <c r="F40" s="13">
        <f>+'Total Sem'!F40+'Algas, hongos y briófitos'!F40+'Física I'!F40+'Química I'!F40+EFBM!F40</f>
        <v>4</v>
      </c>
      <c r="G40" s="13">
        <f>+'Total Sem'!G40+'Algas, hongos y briófitos'!G40+'Física I'!G40+'Química I'!G40+EFBM!G40</f>
        <v>0</v>
      </c>
      <c r="H40" s="13">
        <f>+'Total Sem'!H40+'Algas, hongos y briófitos'!H40+'Física I'!H40+'Química I'!H40+EFBM!H40</f>
        <v>30</v>
      </c>
      <c r="I40" s="13">
        <f t="shared" si="0"/>
        <v>43</v>
      </c>
      <c r="J40" s="3"/>
      <c r="K40" s="6"/>
      <c r="L40" s="3"/>
      <c r="M40" s="29" t="s">
        <v>51</v>
      </c>
    </row>
    <row r="41" spans="4:13" ht="15.75" customHeight="1" thickBot="1">
      <c r="D41" s="20" t="s">
        <v>46</v>
      </c>
      <c r="E41" s="13">
        <f>+'Total Sem'!E41+'Algas, hongos y briófitos'!E41+'Física I'!E41+'Química I'!E41+EFBM!E41</f>
        <v>23</v>
      </c>
      <c r="F41" s="13">
        <f>+'Total Sem'!F41+'Algas, hongos y briófitos'!F41+'Física I'!F41+'Química I'!F41+EFBM!F41</f>
        <v>1</v>
      </c>
      <c r="G41" s="13">
        <f>+'Total Sem'!G41+'Algas, hongos y briófitos'!G41+'Física I'!G41+'Química I'!G41+EFBM!G41</f>
        <v>0</v>
      </c>
      <c r="H41" s="13">
        <f>+'Total Sem'!H41+'Algas, hongos y briófitos'!H41+'Física I'!H41+'Química I'!H41+EFBM!H41</f>
        <v>144</v>
      </c>
      <c r="I41" s="13">
        <f t="shared" si="0"/>
        <v>168</v>
      </c>
      <c r="J41" s="3"/>
      <c r="K41" s="6"/>
      <c r="L41" s="3"/>
      <c r="M41" s="30" t="s">
        <v>52</v>
      </c>
    </row>
    <row r="42" spans="4:13" ht="15.75" thickBot="1">
      <c r="D42" s="2" t="s">
        <v>11</v>
      </c>
      <c r="E42" s="14">
        <f>SUM(E26:E41)</f>
        <v>416</v>
      </c>
      <c r="F42" s="14" t="e">
        <f>SUM(F26:F41)</f>
        <v>#VALUE!</v>
      </c>
      <c r="G42" s="14">
        <f>SUM(G26:G41)</f>
        <v>0</v>
      </c>
      <c r="H42" s="14">
        <f>SUM(H26:H41)</f>
        <v>844</v>
      </c>
      <c r="I42" s="14" t="e">
        <f>SUM(I26:I41)</f>
        <v>#VALUE!</v>
      </c>
      <c r="J42" s="3"/>
      <c r="K42" s="6"/>
      <c r="L42" s="3"/>
      <c r="M42" s="21"/>
    </row>
    <row r="43" spans="4:12" ht="15">
      <c r="D43" s="91" t="s">
        <v>19</v>
      </c>
      <c r="E43" s="92"/>
      <c r="F43" s="92"/>
      <c r="G43" s="92"/>
      <c r="H43" s="92"/>
      <c r="I43" s="92"/>
      <c r="J43" s="92"/>
      <c r="K43" s="92"/>
      <c r="L43" s="93"/>
    </row>
    <row r="44" spans="4:12" ht="15">
      <c r="D44" s="94" t="s">
        <v>25</v>
      </c>
      <c r="E44" s="95"/>
      <c r="F44" s="95"/>
      <c r="G44" s="95"/>
      <c r="H44" s="95"/>
      <c r="I44" s="95"/>
      <c r="J44" s="95"/>
      <c r="K44" s="95"/>
      <c r="L44" s="96"/>
    </row>
    <row r="45" spans="4:12" ht="18" customHeight="1">
      <c r="D45" s="94" t="s">
        <v>26</v>
      </c>
      <c r="E45" s="95"/>
      <c r="F45" s="95"/>
      <c r="G45" s="95"/>
      <c r="H45" s="95"/>
      <c r="I45" s="95"/>
      <c r="J45" s="95"/>
      <c r="K45" s="95"/>
      <c r="L45" s="96"/>
    </row>
    <row r="46" spans="4:12" ht="15">
      <c r="D46" s="94"/>
      <c r="E46" s="95"/>
      <c r="F46" s="95"/>
      <c r="G46" s="95"/>
      <c r="H46" s="95"/>
      <c r="I46" s="95"/>
      <c r="J46" s="95"/>
      <c r="K46" s="95"/>
      <c r="L46" s="96"/>
    </row>
    <row r="47" spans="4:12" ht="15.75" thickBot="1">
      <c r="D47" s="86"/>
      <c r="E47" s="87"/>
      <c r="F47" s="87"/>
      <c r="G47" s="87"/>
      <c r="H47" s="87"/>
      <c r="I47" s="87"/>
      <c r="J47" s="87"/>
      <c r="K47" s="87"/>
      <c r="L47" s="88"/>
    </row>
  </sheetData>
  <sheetProtection/>
  <mergeCells count="23">
    <mergeCell ref="D24:D25"/>
    <mergeCell ref="H23:J23"/>
    <mergeCell ref="K23:L23"/>
    <mergeCell ref="D20:L20"/>
    <mergeCell ref="D21:L21"/>
    <mergeCell ref="D22:L22"/>
    <mergeCell ref="D23:E23"/>
    <mergeCell ref="D47:L47"/>
    <mergeCell ref="F24:F25"/>
    <mergeCell ref="G24:G25"/>
    <mergeCell ref="H24:H25"/>
    <mergeCell ref="D43:L43"/>
    <mergeCell ref="D44:L44"/>
    <mergeCell ref="E24:E25"/>
    <mergeCell ref="D46:L46"/>
    <mergeCell ref="D45:L45"/>
    <mergeCell ref="L24:L25"/>
    <mergeCell ref="D11:F12"/>
    <mergeCell ref="G11:J11"/>
    <mergeCell ref="K11:L12"/>
    <mergeCell ref="G12:H12"/>
    <mergeCell ref="I12:J12"/>
    <mergeCell ref="F23:G2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1:N47"/>
  <sheetViews>
    <sheetView tabSelected="1" zoomScalePageLayoutView="0" workbookViewId="0" topLeftCell="B19">
      <selection activeCell="M12" sqref="M12"/>
    </sheetView>
  </sheetViews>
  <sheetFormatPr defaultColWidth="11.421875" defaultRowHeight="15"/>
  <cols>
    <col min="1" max="3" width="11.421875" style="0" customWidth="1"/>
    <col min="4" max="4" width="11.8515625" style="0" customWidth="1"/>
  </cols>
  <sheetData>
    <row r="10" ht="15.75" thickBot="1"/>
    <row r="11" spans="4:12" ht="57" customHeight="1" thickTop="1">
      <c r="D11" s="76"/>
      <c r="E11" s="77"/>
      <c r="F11" s="77"/>
      <c r="G11" s="80" t="s">
        <v>30</v>
      </c>
      <c r="H11" s="80"/>
      <c r="I11" s="80"/>
      <c r="J11" s="80"/>
      <c r="K11" s="77"/>
      <c r="L11" s="81"/>
    </row>
    <row r="12" spans="4:12" ht="57" customHeight="1" thickBot="1">
      <c r="D12" s="78"/>
      <c r="E12" s="79"/>
      <c r="F12" s="79"/>
      <c r="G12" s="83" t="s">
        <v>140</v>
      </c>
      <c r="H12" s="83"/>
      <c r="I12" s="83" t="s">
        <v>56</v>
      </c>
      <c r="J12" s="83"/>
      <c r="K12" s="79"/>
      <c r="L12" s="82"/>
    </row>
    <row r="13" ht="15.75" thickTop="1"/>
    <row r="17" spans="5:11" ht="15">
      <c r="E17" s="7"/>
      <c r="F17" s="7"/>
      <c r="G17" s="7"/>
      <c r="H17" s="7"/>
      <c r="I17" s="7"/>
      <c r="J17" s="7"/>
      <c r="K17" s="7"/>
    </row>
    <row r="19" ht="15.75" thickBot="1"/>
    <row r="20" spans="4:14" ht="15.75" customHeight="1" thickBot="1">
      <c r="D20" s="102" t="s">
        <v>59</v>
      </c>
      <c r="E20" s="103"/>
      <c r="F20" s="103"/>
      <c r="G20" s="103"/>
      <c r="H20" s="103"/>
      <c r="I20" s="103"/>
      <c r="J20" s="103"/>
      <c r="K20" s="103"/>
      <c r="L20" s="104"/>
      <c r="N20" s="7"/>
    </row>
    <row r="21" spans="4:14" ht="15.75" thickBot="1">
      <c r="D21" s="105" t="s">
        <v>60</v>
      </c>
      <c r="E21" s="106"/>
      <c r="F21" s="106"/>
      <c r="G21" s="106"/>
      <c r="H21" s="106"/>
      <c r="I21" s="106"/>
      <c r="J21" s="106"/>
      <c r="K21" s="106"/>
      <c r="L21" s="107"/>
      <c r="N21" s="7"/>
    </row>
    <row r="22" spans="4:14" ht="15.75" thickBot="1">
      <c r="D22" s="105" t="s">
        <v>61</v>
      </c>
      <c r="E22" s="106"/>
      <c r="F22" s="106"/>
      <c r="G22" s="106"/>
      <c r="H22" s="106"/>
      <c r="I22" s="106"/>
      <c r="J22" s="106"/>
      <c r="K22" s="106"/>
      <c r="L22" s="107"/>
      <c r="N22" s="7"/>
    </row>
    <row r="23" spans="4:14" ht="15.75" thickBot="1">
      <c r="D23" s="84" t="s">
        <v>0</v>
      </c>
      <c r="E23" s="85"/>
      <c r="F23" s="84"/>
      <c r="G23" s="85"/>
      <c r="H23" s="84" t="s">
        <v>29</v>
      </c>
      <c r="I23" s="101"/>
      <c r="J23" s="85"/>
      <c r="K23" s="84" t="s">
        <v>1</v>
      </c>
      <c r="L23" s="85"/>
      <c r="N23" s="7"/>
    </row>
    <row r="24" spans="4:14" ht="25.5">
      <c r="D24" s="99" t="s">
        <v>2</v>
      </c>
      <c r="E24" s="99" t="s">
        <v>3</v>
      </c>
      <c r="F24" s="99" t="s">
        <v>4</v>
      </c>
      <c r="G24" s="99" t="s">
        <v>5</v>
      </c>
      <c r="H24" s="99" t="s">
        <v>6</v>
      </c>
      <c r="I24" s="1" t="s">
        <v>7</v>
      </c>
      <c r="J24" s="1" t="s">
        <v>8</v>
      </c>
      <c r="K24" s="1" t="s">
        <v>9</v>
      </c>
      <c r="L24" s="108" t="s">
        <v>10</v>
      </c>
      <c r="M24" s="21"/>
      <c r="N24" s="7"/>
    </row>
    <row r="25" spans="4:13" ht="15.75" thickBot="1">
      <c r="D25" s="100"/>
      <c r="E25" s="100"/>
      <c r="F25" s="100"/>
      <c r="G25" s="100"/>
      <c r="H25" s="100"/>
      <c r="I25" s="4" t="s">
        <v>15</v>
      </c>
      <c r="J25" s="4" t="s">
        <v>16</v>
      </c>
      <c r="K25" s="4" t="s">
        <v>17</v>
      </c>
      <c r="L25" s="109"/>
      <c r="M25" s="21"/>
    </row>
    <row r="26" spans="4:13" ht="15.75" thickBot="1">
      <c r="D26" s="2" t="s">
        <v>31</v>
      </c>
      <c r="E26" s="3">
        <v>16</v>
      </c>
      <c r="F26" s="3"/>
      <c r="G26" s="3"/>
      <c r="H26" s="3">
        <v>19.5</v>
      </c>
      <c r="I26" s="3">
        <v>35.5</v>
      </c>
      <c r="J26" s="3"/>
      <c r="K26" s="3"/>
      <c r="L26" s="3"/>
      <c r="M26" s="22" t="s">
        <v>58</v>
      </c>
    </row>
    <row r="27" spans="4:13" ht="15.75" thickBot="1">
      <c r="D27" s="2" t="s">
        <v>32</v>
      </c>
      <c r="E27" s="3">
        <v>17</v>
      </c>
      <c r="F27" s="3">
        <v>1</v>
      </c>
      <c r="G27" s="3"/>
      <c r="H27" s="3">
        <v>24.5</v>
      </c>
      <c r="I27" s="3">
        <v>42.5</v>
      </c>
      <c r="J27" s="3"/>
      <c r="K27" s="3"/>
      <c r="L27" s="3"/>
      <c r="M27" s="21"/>
    </row>
    <row r="28" spans="4:13" ht="15.75" thickBot="1">
      <c r="D28" s="2" t="s">
        <v>33</v>
      </c>
      <c r="E28" s="3">
        <v>17</v>
      </c>
      <c r="F28" s="3">
        <v>1</v>
      </c>
      <c r="G28" s="3"/>
      <c r="H28" s="3">
        <v>26.2</v>
      </c>
      <c r="I28" s="3">
        <v>44.2</v>
      </c>
      <c r="J28" s="3"/>
      <c r="K28" s="3"/>
      <c r="L28" s="3"/>
      <c r="M28" s="23"/>
    </row>
    <row r="29" spans="4:13" ht="15.75" thickBot="1">
      <c r="D29" s="2" t="s">
        <v>34</v>
      </c>
      <c r="E29" s="3">
        <v>17</v>
      </c>
      <c r="F29" s="3">
        <v>1</v>
      </c>
      <c r="G29" s="3"/>
      <c r="H29" s="3">
        <v>26.6</v>
      </c>
      <c r="I29" s="3">
        <v>44.6</v>
      </c>
      <c r="J29" s="3"/>
      <c r="K29" s="3"/>
      <c r="L29" s="3"/>
      <c r="M29" s="21"/>
    </row>
    <row r="30" spans="4:13" ht="27.75" thickBot="1">
      <c r="D30" s="19" t="s">
        <v>35</v>
      </c>
      <c r="E30" s="3">
        <v>14</v>
      </c>
      <c r="F30" s="3">
        <v>5</v>
      </c>
      <c r="G30" s="3"/>
      <c r="H30" s="3">
        <v>23.5</v>
      </c>
      <c r="I30" s="3">
        <v>42.5</v>
      </c>
      <c r="J30" s="3"/>
      <c r="K30" s="3"/>
      <c r="L30" s="3"/>
      <c r="M30" s="26" t="s">
        <v>47</v>
      </c>
    </row>
    <row r="31" spans="4:13" ht="15.75" thickBot="1">
      <c r="D31" s="2" t="s">
        <v>36</v>
      </c>
      <c r="E31" s="3">
        <v>18</v>
      </c>
      <c r="F31" s="3">
        <v>5</v>
      </c>
      <c r="G31" s="3"/>
      <c r="H31" s="3">
        <v>24</v>
      </c>
      <c r="I31" s="3">
        <v>47</v>
      </c>
      <c r="J31" s="3"/>
      <c r="K31" s="3"/>
      <c r="L31" s="3"/>
      <c r="M31" s="27"/>
    </row>
    <row r="32" spans="4:13" ht="15.75" thickBot="1">
      <c r="D32" s="2" t="s">
        <v>37</v>
      </c>
      <c r="E32" s="3">
        <v>17</v>
      </c>
      <c r="F32" s="3">
        <v>7</v>
      </c>
      <c r="G32" s="3"/>
      <c r="H32" s="3">
        <v>26</v>
      </c>
      <c r="I32" s="3">
        <v>50</v>
      </c>
      <c r="J32" s="3"/>
      <c r="K32" s="3"/>
      <c r="L32" s="3"/>
      <c r="M32" s="27"/>
    </row>
    <row r="33" spans="4:13" ht="15.75" thickBot="1">
      <c r="D33" s="2" t="s">
        <v>38</v>
      </c>
      <c r="E33" s="3">
        <v>12</v>
      </c>
      <c r="F33" s="3">
        <v>1</v>
      </c>
      <c r="G33" s="3"/>
      <c r="H33" s="3">
        <v>26.5</v>
      </c>
      <c r="I33" s="3">
        <v>39.5</v>
      </c>
      <c r="J33" s="3"/>
      <c r="K33" s="3"/>
      <c r="L33" s="3"/>
      <c r="M33" s="28" t="s">
        <v>48</v>
      </c>
    </row>
    <row r="34" spans="4:13" ht="15.75" thickBot="1">
      <c r="D34" s="2" t="s">
        <v>39</v>
      </c>
      <c r="E34" s="3">
        <v>17</v>
      </c>
      <c r="F34" s="3">
        <v>3</v>
      </c>
      <c r="G34" s="3"/>
      <c r="H34" s="3">
        <v>32</v>
      </c>
      <c r="I34" s="3">
        <v>52</v>
      </c>
      <c r="J34" s="3"/>
      <c r="K34" s="3"/>
      <c r="L34" s="3"/>
      <c r="M34" s="27"/>
    </row>
    <row r="35" spans="4:13" ht="27.75" thickBot="1">
      <c r="D35" s="2" t="s">
        <v>40</v>
      </c>
      <c r="E35" s="3">
        <v>13</v>
      </c>
      <c r="F35" s="3">
        <v>3</v>
      </c>
      <c r="G35" s="3"/>
      <c r="H35" s="3">
        <v>31</v>
      </c>
      <c r="I35" s="3">
        <v>47</v>
      </c>
      <c r="J35" s="3"/>
      <c r="K35" s="3"/>
      <c r="L35" s="3"/>
      <c r="M35" s="26" t="s">
        <v>49</v>
      </c>
    </row>
    <row r="36" spans="4:13" ht="15.75" thickBot="1">
      <c r="D36" s="2" t="s">
        <v>41</v>
      </c>
      <c r="E36" s="3">
        <v>19</v>
      </c>
      <c r="F36" s="3">
        <v>3</v>
      </c>
      <c r="G36" s="3"/>
      <c r="H36" s="3">
        <v>27</v>
      </c>
      <c r="I36" s="3">
        <v>49</v>
      </c>
      <c r="J36" s="3"/>
      <c r="K36" s="3"/>
      <c r="L36" s="3"/>
      <c r="M36" s="27"/>
    </row>
    <row r="37" spans="4:13" ht="15.75" thickBot="1">
      <c r="D37" s="2" t="s">
        <v>42</v>
      </c>
      <c r="E37" s="3">
        <v>17</v>
      </c>
      <c r="F37" s="3">
        <v>3</v>
      </c>
      <c r="G37" s="3"/>
      <c r="H37" s="3">
        <v>29.5</v>
      </c>
      <c r="I37" s="3">
        <v>49.5</v>
      </c>
      <c r="J37" s="3"/>
      <c r="K37" s="3"/>
      <c r="L37" s="3"/>
      <c r="M37" s="27"/>
    </row>
    <row r="38" spans="4:13" ht="41.25" thickBot="1">
      <c r="D38" s="2" t="s">
        <v>43</v>
      </c>
      <c r="E38" s="3">
        <v>9</v>
      </c>
      <c r="F38" s="3">
        <v>1</v>
      </c>
      <c r="G38" s="3"/>
      <c r="H38" s="3">
        <v>24</v>
      </c>
      <c r="I38" s="3">
        <v>34</v>
      </c>
      <c r="J38" s="3"/>
      <c r="K38" s="3"/>
      <c r="L38" s="3"/>
      <c r="M38" s="26" t="s">
        <v>50</v>
      </c>
    </row>
    <row r="39" spans="4:13" ht="15.75" thickBot="1">
      <c r="D39" s="2" t="s">
        <v>44</v>
      </c>
      <c r="E39" s="3">
        <v>15</v>
      </c>
      <c r="F39" s="3">
        <v>8.5</v>
      </c>
      <c r="G39" s="3"/>
      <c r="H39" s="3">
        <v>27.7</v>
      </c>
      <c r="I39" s="3">
        <v>51.2</v>
      </c>
      <c r="J39" s="3"/>
      <c r="K39" s="3"/>
      <c r="L39" s="3"/>
      <c r="M39" s="27"/>
    </row>
    <row r="40" spans="4:13" ht="27.75" thickBot="1">
      <c r="D40" s="2" t="s">
        <v>45</v>
      </c>
      <c r="E40" s="3">
        <v>6.5</v>
      </c>
      <c r="F40" s="3">
        <v>2</v>
      </c>
      <c r="G40" s="3"/>
      <c r="H40" s="3">
        <v>18</v>
      </c>
      <c r="I40" s="3">
        <v>26.5</v>
      </c>
      <c r="J40" s="3"/>
      <c r="K40" s="3"/>
      <c r="L40" s="3"/>
      <c r="M40" s="29" t="s">
        <v>51</v>
      </c>
    </row>
    <row r="41" spans="4:13" ht="27.75" thickBot="1">
      <c r="D41" s="20" t="s">
        <v>46</v>
      </c>
      <c r="E41" s="3">
        <v>13.5</v>
      </c>
      <c r="F41" s="3">
        <v>0.5</v>
      </c>
      <c r="G41" s="3"/>
      <c r="H41" s="3">
        <v>81</v>
      </c>
      <c r="I41" s="3">
        <v>95</v>
      </c>
      <c r="J41" s="3"/>
      <c r="K41" s="3"/>
      <c r="L41" s="3"/>
      <c r="M41" s="30" t="s">
        <v>52</v>
      </c>
    </row>
    <row r="42" spans="4:13" ht="15.75" thickBot="1">
      <c r="D42" s="2" t="s">
        <v>11</v>
      </c>
      <c r="E42" s="5">
        <f>SUM(E26:E41)</f>
        <v>238</v>
      </c>
      <c r="F42" s="5">
        <f>SUM(F26:F41)</f>
        <v>45</v>
      </c>
      <c r="G42" s="5">
        <f>SUM(G26:G41)</f>
        <v>0</v>
      </c>
      <c r="H42" s="5">
        <f>SUM(H26:H41)</f>
        <v>467</v>
      </c>
      <c r="I42" s="5">
        <f>SUM(I26:I41)</f>
        <v>750</v>
      </c>
      <c r="J42" s="3"/>
      <c r="K42" s="3"/>
      <c r="L42" s="3"/>
      <c r="M42" s="21"/>
    </row>
    <row r="43" spans="4:12" ht="15">
      <c r="D43" s="91" t="s">
        <v>18</v>
      </c>
      <c r="E43" s="92"/>
      <c r="F43" s="92"/>
      <c r="G43" s="92"/>
      <c r="H43" s="92"/>
      <c r="I43" s="92"/>
      <c r="J43" s="92"/>
      <c r="K43" s="92"/>
      <c r="L43" s="93"/>
    </row>
    <row r="44" spans="4:12" ht="15">
      <c r="D44" s="94" t="s">
        <v>12</v>
      </c>
      <c r="E44" s="95"/>
      <c r="F44" s="95"/>
      <c r="G44" s="95"/>
      <c r="H44" s="95"/>
      <c r="I44" s="95"/>
      <c r="J44" s="95"/>
      <c r="K44" s="95"/>
      <c r="L44" s="96"/>
    </row>
    <row r="45" spans="4:12" ht="25.5" customHeight="1">
      <c r="D45" s="94" t="s">
        <v>13</v>
      </c>
      <c r="E45" s="95"/>
      <c r="F45" s="95"/>
      <c r="G45" s="95"/>
      <c r="H45" s="95"/>
      <c r="I45" s="95"/>
      <c r="J45" s="95"/>
      <c r="K45" s="95"/>
      <c r="L45" s="96"/>
    </row>
    <row r="46" spans="4:12" ht="15">
      <c r="D46" s="94" t="s">
        <v>14</v>
      </c>
      <c r="E46" s="95"/>
      <c r="F46" s="95"/>
      <c r="G46" s="95"/>
      <c r="H46" s="95"/>
      <c r="I46" s="95"/>
      <c r="J46" s="95"/>
      <c r="K46" s="95"/>
      <c r="L46" s="96"/>
    </row>
    <row r="47" spans="4:12" ht="15.75" thickBot="1">
      <c r="D47" s="86"/>
      <c r="E47" s="87"/>
      <c r="F47" s="87"/>
      <c r="G47" s="87"/>
      <c r="H47" s="87"/>
      <c r="I47" s="87"/>
      <c r="J47" s="87"/>
      <c r="K47" s="87"/>
      <c r="L47" s="88"/>
    </row>
  </sheetData>
  <sheetProtection/>
  <mergeCells count="23">
    <mergeCell ref="D46:L46"/>
    <mergeCell ref="D47:L47"/>
    <mergeCell ref="L24:L25"/>
    <mergeCell ref="D24:D25"/>
    <mergeCell ref="E24:E25"/>
    <mergeCell ref="F24:F25"/>
    <mergeCell ref="G24:G25"/>
    <mergeCell ref="F23:G23"/>
    <mergeCell ref="H23:J23"/>
    <mergeCell ref="K23:L23"/>
    <mergeCell ref="D43:L43"/>
    <mergeCell ref="D44:L44"/>
    <mergeCell ref="D45:L45"/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0:M47"/>
  <sheetViews>
    <sheetView zoomScalePageLayoutView="0" workbookViewId="0" topLeftCell="A14">
      <selection activeCell="N41" sqref="N41"/>
    </sheetView>
  </sheetViews>
  <sheetFormatPr defaultColWidth="11.421875" defaultRowHeight="15"/>
  <cols>
    <col min="1" max="3" width="11.421875" style="0" customWidth="1"/>
    <col min="4" max="4" width="15.00390625" style="0" customWidth="1"/>
    <col min="5" max="9" width="11.421875" style="0" customWidth="1"/>
    <col min="10" max="10" width="19.140625" style="0" customWidth="1"/>
    <col min="11" max="11" width="17.7109375" style="0" customWidth="1"/>
    <col min="12" max="12" width="11.421875" style="0" customWidth="1"/>
    <col min="13" max="13" width="17.57421875" style="32" customWidth="1"/>
  </cols>
  <sheetData>
    <row r="10" spans="4:12" ht="15.75" thickBot="1">
      <c r="D10" s="16"/>
      <c r="E10" s="16"/>
      <c r="F10" s="16"/>
      <c r="G10" s="16"/>
      <c r="H10" s="16"/>
      <c r="I10" s="16"/>
      <c r="J10" s="16"/>
      <c r="K10" s="16"/>
      <c r="L10" s="16"/>
    </row>
    <row r="11" spans="4:12" ht="57" customHeight="1" thickTop="1">
      <c r="D11" s="110"/>
      <c r="E11" s="111"/>
      <c r="F11" s="111"/>
      <c r="G11" s="114" t="s">
        <v>62</v>
      </c>
      <c r="H11" s="114"/>
      <c r="I11" s="114"/>
      <c r="J11" s="114"/>
      <c r="K11" s="111"/>
      <c r="L11" s="116"/>
    </row>
    <row r="12" spans="4:12" ht="57" customHeight="1" thickBot="1">
      <c r="D12" s="112"/>
      <c r="E12" s="113"/>
      <c r="F12" s="113"/>
      <c r="G12" s="115" t="s">
        <v>63</v>
      </c>
      <c r="H12" s="115"/>
      <c r="I12" s="115" t="s">
        <v>64</v>
      </c>
      <c r="J12" s="115"/>
      <c r="K12" s="113"/>
      <c r="L12" s="117"/>
    </row>
    <row r="13" spans="7:9" ht="13.5" customHeight="1" thickTop="1">
      <c r="G13" s="33"/>
      <c r="H13" s="33"/>
      <c r="I13" s="34"/>
    </row>
    <row r="14" spans="7:9" ht="14.25">
      <c r="G14" s="35"/>
      <c r="H14" s="35"/>
      <c r="I14" s="35"/>
    </row>
    <row r="15" ht="15"/>
    <row r="16" ht="15"/>
    <row r="17" ht="15"/>
    <row r="18" ht="15"/>
    <row r="19" ht="15.75" thickBot="1"/>
    <row r="20" spans="4:12" ht="15" customHeight="1" thickBot="1">
      <c r="D20" s="102" t="s">
        <v>65</v>
      </c>
      <c r="E20" s="103"/>
      <c r="F20" s="103"/>
      <c r="G20" s="103"/>
      <c r="H20" s="103"/>
      <c r="I20" s="103"/>
      <c r="J20" s="103"/>
      <c r="K20" s="103"/>
      <c r="L20" s="104"/>
    </row>
    <row r="21" spans="4:12" ht="15" customHeight="1" thickBot="1">
      <c r="D21" s="118" t="s">
        <v>66</v>
      </c>
      <c r="E21" s="119"/>
      <c r="F21" s="119"/>
      <c r="G21" s="119"/>
      <c r="H21" s="119"/>
      <c r="I21" s="119"/>
      <c r="J21" s="119"/>
      <c r="K21" s="119"/>
      <c r="L21" s="120"/>
    </row>
    <row r="22" spans="4:12" ht="15" customHeight="1" thickBot="1">
      <c r="D22" s="118" t="s">
        <v>67</v>
      </c>
      <c r="E22" s="119"/>
      <c r="F22" s="119"/>
      <c r="G22" s="119"/>
      <c r="H22" s="119"/>
      <c r="I22" s="119"/>
      <c r="J22" s="119"/>
      <c r="K22" s="119"/>
      <c r="L22" s="120"/>
    </row>
    <row r="23" spans="4:12" ht="15.75" thickBot="1">
      <c r="D23" s="84" t="s">
        <v>0</v>
      </c>
      <c r="E23" s="85"/>
      <c r="F23" s="84"/>
      <c r="G23" s="85"/>
      <c r="H23" s="84" t="s">
        <v>29</v>
      </c>
      <c r="I23" s="101"/>
      <c r="J23" s="85"/>
      <c r="K23" s="84" t="s">
        <v>1</v>
      </c>
      <c r="L23" s="85"/>
    </row>
    <row r="24" spans="4:12" ht="15">
      <c r="D24" s="99" t="s">
        <v>2</v>
      </c>
      <c r="E24" s="99" t="s">
        <v>3</v>
      </c>
      <c r="F24" s="99" t="s">
        <v>4</v>
      </c>
      <c r="G24" s="99" t="s">
        <v>5</v>
      </c>
      <c r="H24" s="99" t="s">
        <v>6</v>
      </c>
      <c r="I24" s="1" t="s">
        <v>7</v>
      </c>
      <c r="J24" s="1" t="s">
        <v>8</v>
      </c>
      <c r="K24" s="1" t="s">
        <v>9</v>
      </c>
      <c r="L24" s="108" t="s">
        <v>10</v>
      </c>
    </row>
    <row r="25" spans="4:13" s="38" customFormat="1" ht="15.75" thickBot="1">
      <c r="D25" s="100"/>
      <c r="E25" s="100"/>
      <c r="F25" s="100"/>
      <c r="G25" s="100"/>
      <c r="H25" s="100"/>
      <c r="I25" s="36" t="s">
        <v>15</v>
      </c>
      <c r="J25" s="36" t="s">
        <v>16</v>
      </c>
      <c r="K25" s="36" t="s">
        <v>17</v>
      </c>
      <c r="L25" s="109"/>
      <c r="M25" s="37"/>
    </row>
    <row r="26" spans="4:13" s="38" customFormat="1" ht="15.75" thickBot="1">
      <c r="D26" s="39" t="s">
        <v>31</v>
      </c>
      <c r="E26" s="40">
        <v>3</v>
      </c>
      <c r="F26" s="40"/>
      <c r="G26" s="40"/>
      <c r="H26" s="40">
        <v>3.5</v>
      </c>
      <c r="I26" s="40">
        <f>SUM(E26:H26)</f>
        <v>6.5</v>
      </c>
      <c r="J26" s="40"/>
      <c r="K26" s="40" t="s">
        <v>68</v>
      </c>
      <c r="L26" s="40"/>
      <c r="M26" s="41"/>
    </row>
    <row r="27" spans="4:13" s="38" customFormat="1" ht="15.75" thickBot="1">
      <c r="D27" s="39" t="s">
        <v>32</v>
      </c>
      <c r="E27" s="40">
        <v>3</v>
      </c>
      <c r="F27" s="40"/>
      <c r="G27" s="40"/>
      <c r="H27" s="40">
        <v>4</v>
      </c>
      <c r="I27" s="40">
        <f aca="true" t="shared" si="0" ref="I27:I41">SUM(E27:H27)</f>
        <v>7</v>
      </c>
      <c r="J27" s="40"/>
      <c r="K27" s="40" t="s">
        <v>69</v>
      </c>
      <c r="L27" s="42"/>
      <c r="M27" s="37"/>
    </row>
    <row r="28" spans="4:13" s="38" customFormat="1" ht="15.75" thickBot="1">
      <c r="D28" s="39" t="s">
        <v>33</v>
      </c>
      <c r="E28" s="40">
        <v>3</v>
      </c>
      <c r="F28" s="40"/>
      <c r="G28" s="40"/>
      <c r="H28" s="40">
        <v>4.7</v>
      </c>
      <c r="I28" s="40">
        <f t="shared" si="0"/>
        <v>7.7</v>
      </c>
      <c r="J28" s="40"/>
      <c r="K28" s="43" t="s">
        <v>70</v>
      </c>
      <c r="L28" s="44"/>
      <c r="M28" s="45"/>
    </row>
    <row r="29" spans="4:13" s="38" customFormat="1" ht="26.25" thickBot="1">
      <c r="D29" s="39" t="s">
        <v>34</v>
      </c>
      <c r="E29" s="40">
        <v>3</v>
      </c>
      <c r="F29" s="40"/>
      <c r="G29" s="40"/>
      <c r="H29" s="40">
        <v>5.1</v>
      </c>
      <c r="I29" s="40">
        <f t="shared" si="0"/>
        <v>8.1</v>
      </c>
      <c r="J29" s="46" t="s">
        <v>71</v>
      </c>
      <c r="K29" s="40" t="s">
        <v>72</v>
      </c>
      <c r="L29" s="40"/>
      <c r="M29" s="37"/>
    </row>
    <row r="30" spans="4:13" s="38" customFormat="1" ht="15.75" thickBot="1">
      <c r="D30" s="47" t="s">
        <v>35</v>
      </c>
      <c r="E30" s="40">
        <v>3</v>
      </c>
      <c r="F30" s="40"/>
      <c r="G30" s="40"/>
      <c r="H30" s="40">
        <v>3.5</v>
      </c>
      <c r="I30" s="40">
        <f t="shared" si="0"/>
        <v>6.5</v>
      </c>
      <c r="J30" s="40"/>
      <c r="K30" s="40" t="s">
        <v>73</v>
      </c>
      <c r="L30" s="40"/>
      <c r="M30" s="48" t="s">
        <v>47</v>
      </c>
    </row>
    <row r="31" spans="4:13" s="38" customFormat="1" ht="15.75" thickBot="1">
      <c r="D31" s="39" t="s">
        <v>36</v>
      </c>
      <c r="E31" s="40">
        <v>3</v>
      </c>
      <c r="F31" s="40">
        <v>2</v>
      </c>
      <c r="G31" s="40"/>
      <c r="H31" s="40">
        <v>3.5</v>
      </c>
      <c r="I31" s="40">
        <f t="shared" si="0"/>
        <v>8.5</v>
      </c>
      <c r="J31" s="40"/>
      <c r="K31" s="40" t="s">
        <v>74</v>
      </c>
      <c r="L31" s="40"/>
      <c r="M31" s="49"/>
    </row>
    <row r="32" spans="4:13" s="38" customFormat="1" ht="15.75" thickBot="1">
      <c r="D32" s="39" t="s">
        <v>37</v>
      </c>
      <c r="E32" s="40">
        <v>3</v>
      </c>
      <c r="F32" s="40">
        <v>2</v>
      </c>
      <c r="G32" s="40"/>
      <c r="H32" s="40">
        <v>5</v>
      </c>
      <c r="I32" s="40">
        <f t="shared" si="0"/>
        <v>10</v>
      </c>
      <c r="J32" s="40"/>
      <c r="K32" s="40" t="s">
        <v>75</v>
      </c>
      <c r="L32" s="40"/>
      <c r="M32" s="49"/>
    </row>
    <row r="33" spans="4:13" s="38" customFormat="1" ht="26.25" thickBot="1">
      <c r="D33" s="39" t="s">
        <v>38</v>
      </c>
      <c r="E33" s="40">
        <v>2</v>
      </c>
      <c r="F33" s="40"/>
      <c r="G33" s="40"/>
      <c r="H33" s="50">
        <v>6</v>
      </c>
      <c r="I33" s="40">
        <f t="shared" si="0"/>
        <v>8</v>
      </c>
      <c r="J33" s="50" t="s">
        <v>76</v>
      </c>
      <c r="K33" s="40" t="s">
        <v>77</v>
      </c>
      <c r="L33" s="40"/>
      <c r="M33" s="51" t="s">
        <v>48</v>
      </c>
    </row>
    <row r="34" spans="4:13" s="38" customFormat="1" ht="15.75" thickBot="1">
      <c r="D34" s="39" t="s">
        <v>39</v>
      </c>
      <c r="E34" s="40">
        <v>3</v>
      </c>
      <c r="F34" s="50">
        <v>2</v>
      </c>
      <c r="G34" s="40"/>
      <c r="H34" s="50">
        <v>10</v>
      </c>
      <c r="I34" s="40">
        <f t="shared" si="0"/>
        <v>15</v>
      </c>
      <c r="J34" s="3"/>
      <c r="K34" s="40" t="s">
        <v>78</v>
      </c>
      <c r="L34" s="40"/>
      <c r="M34" s="49"/>
    </row>
    <row r="35" spans="4:13" s="38" customFormat="1" ht="33" customHeight="1" thickBot="1">
      <c r="D35" s="39" t="s">
        <v>40</v>
      </c>
      <c r="E35" s="40">
        <v>3</v>
      </c>
      <c r="F35" s="40">
        <v>2</v>
      </c>
      <c r="G35" s="40"/>
      <c r="H35" s="50">
        <v>11</v>
      </c>
      <c r="I35" s="40">
        <f t="shared" si="0"/>
        <v>16</v>
      </c>
      <c r="J35" s="46" t="s">
        <v>79</v>
      </c>
      <c r="K35" s="40" t="s">
        <v>80</v>
      </c>
      <c r="L35" s="40"/>
      <c r="M35" s="48" t="s">
        <v>49</v>
      </c>
    </row>
    <row r="36" spans="4:13" s="38" customFormat="1" ht="26.25" thickBot="1">
      <c r="D36" s="39" t="s">
        <v>41</v>
      </c>
      <c r="E36" s="40">
        <v>3</v>
      </c>
      <c r="F36" s="40">
        <v>2</v>
      </c>
      <c r="G36" s="40"/>
      <c r="H36" s="50">
        <v>4</v>
      </c>
      <c r="I36" s="40">
        <f t="shared" si="0"/>
        <v>9</v>
      </c>
      <c r="J36" s="46" t="s">
        <v>81</v>
      </c>
      <c r="K36" s="40" t="s">
        <v>82</v>
      </c>
      <c r="L36" s="40"/>
      <c r="M36" s="49"/>
    </row>
    <row r="37" spans="4:13" s="38" customFormat="1" ht="15.75" thickBot="1">
      <c r="D37" s="39" t="s">
        <v>42</v>
      </c>
      <c r="E37" s="40">
        <v>3</v>
      </c>
      <c r="F37" s="40">
        <v>2</v>
      </c>
      <c r="G37" s="40"/>
      <c r="H37" s="50">
        <v>4</v>
      </c>
      <c r="I37" s="40">
        <f t="shared" si="0"/>
        <v>9</v>
      </c>
      <c r="J37" s="52"/>
      <c r="K37" s="40" t="s">
        <v>83</v>
      </c>
      <c r="L37" s="40"/>
      <c r="M37" s="49"/>
    </row>
    <row r="38" spans="4:13" s="38" customFormat="1" ht="27.75" thickBot="1">
      <c r="D38" s="39" t="s">
        <v>43</v>
      </c>
      <c r="E38" s="40">
        <v>2</v>
      </c>
      <c r="F38" s="40"/>
      <c r="G38" s="40"/>
      <c r="H38" s="40">
        <v>4</v>
      </c>
      <c r="I38" s="40">
        <f t="shared" si="0"/>
        <v>6</v>
      </c>
      <c r="J38" s="40"/>
      <c r="K38" s="40" t="s">
        <v>84</v>
      </c>
      <c r="L38" s="40"/>
      <c r="M38" s="48" t="s">
        <v>50</v>
      </c>
    </row>
    <row r="39" spans="4:13" s="38" customFormat="1" ht="26.25" thickBot="1">
      <c r="D39" s="39" t="s">
        <v>44</v>
      </c>
      <c r="E39" s="40">
        <v>2</v>
      </c>
      <c r="F39" s="40">
        <v>2.5</v>
      </c>
      <c r="G39" s="40"/>
      <c r="H39" s="50">
        <v>4.7</v>
      </c>
      <c r="I39" s="40">
        <f t="shared" si="0"/>
        <v>9.2</v>
      </c>
      <c r="J39" s="50" t="s">
        <v>85</v>
      </c>
      <c r="K39" s="40" t="s">
        <v>86</v>
      </c>
      <c r="L39" s="40"/>
      <c r="M39" s="49"/>
    </row>
    <row r="40" spans="4:13" s="38" customFormat="1" ht="15.75" thickBot="1">
      <c r="D40" s="39" t="s">
        <v>45</v>
      </c>
      <c r="E40" s="40"/>
      <c r="F40" s="40"/>
      <c r="G40" s="40"/>
      <c r="H40" s="40"/>
      <c r="I40" s="40">
        <f t="shared" si="0"/>
        <v>0</v>
      </c>
      <c r="J40" s="40"/>
      <c r="K40" s="40"/>
      <c r="L40" s="40"/>
      <c r="M40" s="53" t="s">
        <v>51</v>
      </c>
    </row>
    <row r="41" spans="4:13" s="38" customFormat="1" ht="24.75" customHeight="1" thickBot="1">
      <c r="D41" s="54" t="s">
        <v>46</v>
      </c>
      <c r="E41" s="40">
        <v>1</v>
      </c>
      <c r="F41" s="40">
        <v>0.5</v>
      </c>
      <c r="G41" s="40"/>
      <c r="H41" s="40">
        <v>22</v>
      </c>
      <c r="I41" s="40">
        <f t="shared" si="0"/>
        <v>23.5</v>
      </c>
      <c r="J41" s="40" t="s">
        <v>142</v>
      </c>
      <c r="K41" s="40"/>
      <c r="L41" s="40"/>
      <c r="M41" s="55" t="s">
        <v>52</v>
      </c>
    </row>
    <row r="42" spans="4:12" ht="15.75" thickBot="1">
      <c r="D42" s="2" t="s">
        <v>11</v>
      </c>
      <c r="E42" s="5">
        <f>SUM(E26:E41)</f>
        <v>40</v>
      </c>
      <c r="F42" s="5">
        <f>SUM(F26:F41)</f>
        <v>15</v>
      </c>
      <c r="G42" s="5">
        <f>SUM(G26:G41)</f>
        <v>0</v>
      </c>
      <c r="H42" s="5">
        <f>SUM(H26:H41)</f>
        <v>95</v>
      </c>
      <c r="I42" s="5">
        <f>SUM(I26:I41)</f>
        <v>150</v>
      </c>
      <c r="J42" s="3"/>
      <c r="K42" s="3"/>
      <c r="L42" s="3"/>
    </row>
    <row r="43" spans="4:12" ht="13.5" customHeight="1">
      <c r="D43" s="91" t="s">
        <v>18</v>
      </c>
      <c r="E43" s="92"/>
      <c r="F43" s="92"/>
      <c r="G43" s="92"/>
      <c r="H43" s="92"/>
      <c r="I43" s="92"/>
      <c r="J43" s="92"/>
      <c r="K43" s="92"/>
      <c r="L43" s="93"/>
    </row>
    <row r="44" spans="4:12" ht="13.5" customHeight="1">
      <c r="D44" s="94" t="s">
        <v>12</v>
      </c>
      <c r="E44" s="95"/>
      <c r="F44" s="95"/>
      <c r="G44" s="95"/>
      <c r="H44" s="95"/>
      <c r="I44" s="95"/>
      <c r="J44" s="95"/>
      <c r="K44" s="95"/>
      <c r="L44" s="96"/>
    </row>
    <row r="45" spans="4:12" ht="15" customHeight="1">
      <c r="D45" s="94" t="s">
        <v>13</v>
      </c>
      <c r="E45" s="95"/>
      <c r="F45" s="95"/>
      <c r="G45" s="95"/>
      <c r="H45" s="95"/>
      <c r="I45" s="95"/>
      <c r="J45" s="95"/>
      <c r="K45" s="95"/>
      <c r="L45" s="96"/>
    </row>
    <row r="46" spans="4:12" ht="13.5" customHeight="1">
      <c r="D46" s="94" t="s">
        <v>14</v>
      </c>
      <c r="E46" s="95"/>
      <c r="F46" s="95"/>
      <c r="G46" s="95"/>
      <c r="H46" s="95"/>
      <c r="I46" s="95"/>
      <c r="J46" s="95"/>
      <c r="K46" s="95"/>
      <c r="L46" s="96"/>
    </row>
    <row r="47" spans="4:12" ht="15.75" thickBot="1">
      <c r="D47" s="86"/>
      <c r="E47" s="87"/>
      <c r="F47" s="87"/>
      <c r="G47" s="87"/>
      <c r="H47" s="87"/>
      <c r="I47" s="87"/>
      <c r="J47" s="87"/>
      <c r="K47" s="87"/>
      <c r="L47" s="88"/>
    </row>
  </sheetData>
  <sheetProtection/>
  <mergeCells count="23">
    <mergeCell ref="D46:L46"/>
    <mergeCell ref="D47:L47"/>
    <mergeCell ref="L24:L25"/>
    <mergeCell ref="D24:D25"/>
    <mergeCell ref="E24:E25"/>
    <mergeCell ref="F24:F25"/>
    <mergeCell ref="G24:G25"/>
    <mergeCell ref="F23:G23"/>
    <mergeCell ref="H23:J23"/>
    <mergeCell ref="K23:L23"/>
    <mergeCell ref="D43:L43"/>
    <mergeCell ref="D44:L44"/>
    <mergeCell ref="D45:L45"/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1:M47"/>
  <sheetViews>
    <sheetView zoomScalePageLayoutView="0" workbookViewId="0" topLeftCell="A12">
      <selection activeCell="I12" sqref="I12:J12"/>
    </sheetView>
  </sheetViews>
  <sheetFormatPr defaultColWidth="11.421875" defaultRowHeight="15"/>
  <cols>
    <col min="1" max="3" width="11.421875" style="0" customWidth="1"/>
    <col min="4" max="4" width="11.8515625" style="0" customWidth="1"/>
    <col min="13" max="13" width="14.421875" style="0" customWidth="1"/>
  </cols>
  <sheetData>
    <row r="10" ht="15.75" thickBot="1"/>
    <row r="11" spans="4:12" ht="57" customHeight="1" thickTop="1">
      <c r="D11" s="76"/>
      <c r="E11" s="77"/>
      <c r="F11" s="77"/>
      <c r="G11" s="80" t="s">
        <v>30</v>
      </c>
      <c r="H11" s="80"/>
      <c r="I11" s="80"/>
      <c r="J11" s="80"/>
      <c r="K11" s="77"/>
      <c r="L11" s="81"/>
    </row>
    <row r="12" spans="4:12" ht="57" customHeight="1" thickBot="1">
      <c r="D12" s="78"/>
      <c r="E12" s="79"/>
      <c r="F12" s="79"/>
      <c r="G12" s="83" t="s">
        <v>141</v>
      </c>
      <c r="H12" s="83"/>
      <c r="I12" s="83" t="s">
        <v>56</v>
      </c>
      <c r="J12" s="83"/>
      <c r="K12" s="79"/>
      <c r="L12" s="82"/>
    </row>
    <row r="13" ht="15.75" thickTop="1"/>
    <row r="19" ht="15.75" thickBot="1"/>
    <row r="20" spans="4:12" ht="15.75" customHeight="1" thickBot="1">
      <c r="D20" s="102" t="s">
        <v>59</v>
      </c>
      <c r="E20" s="103"/>
      <c r="F20" s="103"/>
      <c r="G20" s="103"/>
      <c r="H20" s="103"/>
      <c r="I20" s="103"/>
      <c r="J20" s="103"/>
      <c r="K20" s="103"/>
      <c r="L20" s="104"/>
    </row>
    <row r="21" spans="4:12" ht="15.75" customHeight="1" thickBot="1">
      <c r="D21" s="105" t="s">
        <v>87</v>
      </c>
      <c r="E21" s="106"/>
      <c r="F21" s="106"/>
      <c r="G21" s="106"/>
      <c r="H21" s="106"/>
      <c r="I21" s="106"/>
      <c r="J21" s="106"/>
      <c r="K21" s="106"/>
      <c r="L21" s="107"/>
    </row>
    <row r="22" spans="4:12" ht="15.75" customHeight="1" thickBot="1">
      <c r="D22" s="105" t="s">
        <v>88</v>
      </c>
      <c r="E22" s="106"/>
      <c r="F22" s="106"/>
      <c r="G22" s="106"/>
      <c r="H22" s="106"/>
      <c r="I22" s="106"/>
      <c r="J22" s="106"/>
      <c r="K22" s="106"/>
      <c r="L22" s="107"/>
    </row>
    <row r="23" spans="4:12" ht="15.75" customHeight="1" thickBot="1">
      <c r="D23" s="84" t="s">
        <v>0</v>
      </c>
      <c r="E23" s="85"/>
      <c r="F23" s="123"/>
      <c r="G23" s="124"/>
      <c r="H23" s="123" t="s">
        <v>29</v>
      </c>
      <c r="I23" s="125"/>
      <c r="J23" s="124"/>
      <c r="K23" s="123" t="s">
        <v>1</v>
      </c>
      <c r="L23" s="124"/>
    </row>
    <row r="24" spans="4:13" ht="25.5" customHeight="1">
      <c r="D24" s="99" t="s">
        <v>2</v>
      </c>
      <c r="E24" s="121" t="s">
        <v>3</v>
      </c>
      <c r="F24" s="121" t="s">
        <v>4</v>
      </c>
      <c r="G24" s="121" t="s">
        <v>5</v>
      </c>
      <c r="H24" s="121" t="s">
        <v>6</v>
      </c>
      <c r="I24" s="8" t="s">
        <v>7</v>
      </c>
      <c r="J24" s="8" t="s">
        <v>8</v>
      </c>
      <c r="K24" s="8" t="s">
        <v>9</v>
      </c>
      <c r="L24" s="126" t="s">
        <v>10</v>
      </c>
      <c r="M24" s="21"/>
    </row>
    <row r="25" spans="4:13" ht="25.5" customHeight="1" thickBot="1">
      <c r="D25" s="100"/>
      <c r="E25" s="122"/>
      <c r="F25" s="122"/>
      <c r="G25" s="122"/>
      <c r="H25" s="122"/>
      <c r="I25" s="9" t="s">
        <v>15</v>
      </c>
      <c r="J25" s="9" t="s">
        <v>16</v>
      </c>
      <c r="K25" s="9" t="s">
        <v>17</v>
      </c>
      <c r="L25" s="127"/>
      <c r="M25" s="21"/>
    </row>
    <row r="26" spans="4:13" ht="15.75" thickBot="1">
      <c r="D26" s="2" t="s">
        <v>31</v>
      </c>
      <c r="E26" s="10">
        <v>4</v>
      </c>
      <c r="F26" s="10"/>
      <c r="G26" s="10"/>
      <c r="H26" s="10">
        <v>3</v>
      </c>
      <c r="I26" s="10">
        <v>7</v>
      </c>
      <c r="J26" s="10"/>
      <c r="K26" s="10" t="s">
        <v>89</v>
      </c>
      <c r="L26" s="10"/>
      <c r="M26" s="22"/>
    </row>
    <row r="27" spans="4:13" ht="15.75" thickBot="1">
      <c r="D27" s="2" t="s">
        <v>32</v>
      </c>
      <c r="E27" s="10">
        <v>3</v>
      </c>
      <c r="F27" s="10">
        <v>1</v>
      </c>
      <c r="G27" s="10"/>
      <c r="H27" s="10">
        <v>4</v>
      </c>
      <c r="I27" s="10">
        <v>8</v>
      </c>
      <c r="J27" s="10"/>
      <c r="K27" s="10" t="s">
        <v>90</v>
      </c>
      <c r="L27" s="10"/>
      <c r="M27" s="21"/>
    </row>
    <row r="28" spans="4:13" ht="15.75" thickBot="1">
      <c r="D28" s="2" t="s">
        <v>33</v>
      </c>
      <c r="E28" s="10">
        <v>3</v>
      </c>
      <c r="F28" s="10">
        <v>1</v>
      </c>
      <c r="G28" s="10"/>
      <c r="H28" s="10">
        <v>5</v>
      </c>
      <c r="I28" s="10">
        <v>9</v>
      </c>
      <c r="J28" s="10"/>
      <c r="K28" s="10" t="s">
        <v>90</v>
      </c>
      <c r="L28" s="10"/>
      <c r="M28" s="23"/>
    </row>
    <row r="29" spans="4:13" ht="15.75" thickBot="1">
      <c r="D29" s="2" t="s">
        <v>34</v>
      </c>
      <c r="E29" s="10">
        <v>3</v>
      </c>
      <c r="F29" s="10">
        <v>1</v>
      </c>
      <c r="G29" s="10"/>
      <c r="H29" s="10">
        <v>5</v>
      </c>
      <c r="I29" s="10">
        <v>9</v>
      </c>
      <c r="J29" s="10"/>
      <c r="K29" s="10" t="s">
        <v>90</v>
      </c>
      <c r="L29" s="10"/>
      <c r="M29" s="21"/>
    </row>
    <row r="30" spans="4:13" ht="15.75" thickBot="1">
      <c r="D30" s="19" t="s">
        <v>35</v>
      </c>
      <c r="E30" s="10">
        <v>2</v>
      </c>
      <c r="F30" s="10">
        <v>1</v>
      </c>
      <c r="G30" s="10"/>
      <c r="H30" s="10">
        <v>5</v>
      </c>
      <c r="I30" s="10">
        <v>8</v>
      </c>
      <c r="J30" s="10"/>
      <c r="K30" s="10" t="s">
        <v>90</v>
      </c>
      <c r="L30" s="10"/>
      <c r="M30" s="26" t="s">
        <v>47</v>
      </c>
    </row>
    <row r="31" spans="4:13" ht="15.75" thickBot="1">
      <c r="D31" s="2" t="s">
        <v>36</v>
      </c>
      <c r="E31" s="10">
        <v>4</v>
      </c>
      <c r="F31" s="10">
        <v>0</v>
      </c>
      <c r="G31" s="10"/>
      <c r="H31" s="10">
        <v>5</v>
      </c>
      <c r="I31" s="10">
        <v>9</v>
      </c>
      <c r="J31" s="10"/>
      <c r="K31" s="10" t="s">
        <v>91</v>
      </c>
      <c r="L31" s="10"/>
      <c r="M31" s="27"/>
    </row>
    <row r="32" spans="4:13" ht="15.75" thickBot="1">
      <c r="D32" s="2" t="s">
        <v>37</v>
      </c>
      <c r="E32" s="10">
        <v>3</v>
      </c>
      <c r="F32" s="10">
        <v>1</v>
      </c>
      <c r="G32" s="10"/>
      <c r="H32" s="10">
        <v>5</v>
      </c>
      <c r="I32" s="10">
        <v>9</v>
      </c>
      <c r="J32" s="10"/>
      <c r="K32" s="10" t="s">
        <v>92</v>
      </c>
      <c r="L32" s="10"/>
      <c r="M32" s="27"/>
    </row>
    <row r="33" spans="4:13" ht="15.75" thickBot="1">
      <c r="D33" s="2" t="s">
        <v>38</v>
      </c>
      <c r="E33" s="10">
        <v>2</v>
      </c>
      <c r="F33" s="10">
        <v>1</v>
      </c>
      <c r="G33" s="10"/>
      <c r="H33" s="10">
        <v>5</v>
      </c>
      <c r="I33" s="10">
        <v>8</v>
      </c>
      <c r="J33" s="10" t="s">
        <v>93</v>
      </c>
      <c r="K33" s="10" t="s">
        <v>94</v>
      </c>
      <c r="L33" s="10"/>
      <c r="M33" s="28" t="s">
        <v>48</v>
      </c>
    </row>
    <row r="34" spans="4:13" ht="15.75" thickBot="1">
      <c r="D34" s="2" t="s">
        <v>39</v>
      </c>
      <c r="E34" s="10">
        <v>3</v>
      </c>
      <c r="F34" s="10">
        <v>1</v>
      </c>
      <c r="G34" s="10"/>
      <c r="H34" s="10">
        <v>5</v>
      </c>
      <c r="I34" s="10">
        <v>9</v>
      </c>
      <c r="J34" s="10"/>
      <c r="K34" s="10" t="s">
        <v>94</v>
      </c>
      <c r="L34" s="10"/>
      <c r="M34" s="27"/>
    </row>
    <row r="35" spans="4:13" ht="27.75" thickBot="1">
      <c r="D35" s="2" t="s">
        <v>40</v>
      </c>
      <c r="E35" s="10">
        <v>2</v>
      </c>
      <c r="F35" s="10">
        <v>1</v>
      </c>
      <c r="G35" s="10"/>
      <c r="H35" s="10">
        <v>5</v>
      </c>
      <c r="I35" s="10">
        <v>8</v>
      </c>
      <c r="J35" s="10"/>
      <c r="K35" s="10" t="s">
        <v>94</v>
      </c>
      <c r="L35" s="10"/>
      <c r="M35" s="26" t="s">
        <v>49</v>
      </c>
    </row>
    <row r="36" spans="4:13" ht="15.75" thickBot="1">
      <c r="D36" s="2" t="s">
        <v>41</v>
      </c>
      <c r="E36" s="10">
        <v>3</v>
      </c>
      <c r="F36" s="10">
        <v>1</v>
      </c>
      <c r="G36" s="10"/>
      <c r="H36" s="10">
        <v>5</v>
      </c>
      <c r="I36" s="10">
        <v>9</v>
      </c>
      <c r="J36" s="10"/>
      <c r="K36" s="10" t="s">
        <v>95</v>
      </c>
      <c r="L36" s="10"/>
      <c r="M36" s="27"/>
    </row>
    <row r="37" spans="4:13" ht="15.75" thickBot="1">
      <c r="D37" s="2" t="s">
        <v>42</v>
      </c>
      <c r="E37" s="10">
        <v>3</v>
      </c>
      <c r="F37" s="10">
        <v>1</v>
      </c>
      <c r="G37" s="10"/>
      <c r="H37" s="10">
        <v>5</v>
      </c>
      <c r="I37" s="10">
        <v>9</v>
      </c>
      <c r="J37" s="10"/>
      <c r="K37" s="10" t="s">
        <v>95</v>
      </c>
      <c r="L37" s="10"/>
      <c r="M37" s="27"/>
    </row>
    <row r="38" spans="4:13" ht="27.75" thickBot="1">
      <c r="D38" s="2" t="s">
        <v>43</v>
      </c>
      <c r="E38" s="10">
        <v>2</v>
      </c>
      <c r="F38" s="10">
        <v>1</v>
      </c>
      <c r="G38" s="10"/>
      <c r="H38" s="10">
        <v>5</v>
      </c>
      <c r="I38" s="10">
        <v>8</v>
      </c>
      <c r="J38" s="10"/>
      <c r="K38" s="10" t="s">
        <v>96</v>
      </c>
      <c r="L38" s="10"/>
      <c r="M38" s="26" t="s">
        <v>50</v>
      </c>
    </row>
    <row r="39" spans="4:13" ht="15.75" thickBot="1">
      <c r="D39" s="2" t="s">
        <v>44</v>
      </c>
      <c r="E39" s="10">
        <v>2</v>
      </c>
      <c r="F39" s="10">
        <v>2</v>
      </c>
      <c r="G39" s="10"/>
      <c r="H39" s="10">
        <v>5</v>
      </c>
      <c r="I39" s="10">
        <v>9</v>
      </c>
      <c r="J39" s="10"/>
      <c r="K39" s="10" t="s">
        <v>97</v>
      </c>
      <c r="L39" s="10"/>
      <c r="M39" s="27"/>
    </row>
    <row r="40" spans="4:13" ht="15.75" thickBot="1">
      <c r="D40" s="2" t="s">
        <v>45</v>
      </c>
      <c r="E40" s="10"/>
      <c r="F40" s="10">
        <v>2</v>
      </c>
      <c r="G40" s="10"/>
      <c r="H40" s="10">
        <v>5</v>
      </c>
      <c r="I40" s="10">
        <v>7</v>
      </c>
      <c r="J40" s="10"/>
      <c r="K40" s="10" t="s">
        <v>97</v>
      </c>
      <c r="L40" s="10"/>
      <c r="M40" s="29" t="s">
        <v>51</v>
      </c>
    </row>
    <row r="41" spans="4:13" ht="27.75" thickBot="1">
      <c r="D41" s="20" t="s">
        <v>46</v>
      </c>
      <c r="E41" s="10">
        <v>3</v>
      </c>
      <c r="F41" s="10"/>
      <c r="G41" s="10"/>
      <c r="H41" s="10">
        <v>21</v>
      </c>
      <c r="I41" s="10">
        <v>24</v>
      </c>
      <c r="J41" s="10"/>
      <c r="K41" s="11"/>
      <c r="L41" s="10"/>
      <c r="M41" s="30" t="s">
        <v>52</v>
      </c>
    </row>
    <row r="42" spans="4:13" ht="15.75" thickBot="1">
      <c r="D42" s="2" t="s">
        <v>11</v>
      </c>
      <c r="E42" s="12">
        <f>SUM(E26:E41)</f>
        <v>42</v>
      </c>
      <c r="F42" s="12">
        <f>SUM(F26:F41)</f>
        <v>15</v>
      </c>
      <c r="G42" s="12">
        <f>SUM(G26:G41)</f>
        <v>0</v>
      </c>
      <c r="H42" s="12">
        <f>SUM(H26:H41)</f>
        <v>93</v>
      </c>
      <c r="I42" s="12">
        <f>SUM(I26:I41)</f>
        <v>150</v>
      </c>
      <c r="J42" s="10"/>
      <c r="K42" s="10"/>
      <c r="L42" s="10"/>
      <c r="M42" s="21"/>
    </row>
    <row r="43" spans="4:12" ht="15" customHeight="1">
      <c r="D43" s="91" t="s">
        <v>18</v>
      </c>
      <c r="E43" s="92"/>
      <c r="F43" s="92"/>
      <c r="G43" s="92"/>
      <c r="H43" s="92"/>
      <c r="I43" s="92"/>
      <c r="J43" s="92"/>
      <c r="K43" s="92"/>
      <c r="L43" s="93"/>
    </row>
    <row r="44" spans="4:12" ht="15">
      <c r="D44" s="94" t="s">
        <v>12</v>
      </c>
      <c r="E44" s="95"/>
      <c r="F44" s="95"/>
      <c r="G44" s="95"/>
      <c r="H44" s="95"/>
      <c r="I44" s="95"/>
      <c r="J44" s="95"/>
      <c r="K44" s="95"/>
      <c r="L44" s="96"/>
    </row>
    <row r="45" spans="4:12" ht="25.5" customHeight="1">
      <c r="D45" s="94" t="s">
        <v>13</v>
      </c>
      <c r="E45" s="95"/>
      <c r="F45" s="95"/>
      <c r="G45" s="95"/>
      <c r="H45" s="95"/>
      <c r="I45" s="95"/>
      <c r="J45" s="95"/>
      <c r="K45" s="95"/>
      <c r="L45" s="96"/>
    </row>
    <row r="46" spans="4:12" ht="15">
      <c r="D46" s="94" t="s">
        <v>14</v>
      </c>
      <c r="E46" s="95"/>
      <c r="F46" s="95"/>
      <c r="G46" s="95"/>
      <c r="H46" s="95"/>
      <c r="I46" s="95"/>
      <c r="J46" s="95"/>
      <c r="K46" s="95"/>
      <c r="L46" s="96"/>
    </row>
    <row r="47" spans="4:12" ht="15.75" thickBot="1">
      <c r="D47" s="86"/>
      <c r="E47" s="87"/>
      <c r="F47" s="87"/>
      <c r="G47" s="87"/>
      <c r="H47" s="87"/>
      <c r="I47" s="87"/>
      <c r="J47" s="87"/>
      <c r="K47" s="87"/>
      <c r="L47" s="88"/>
    </row>
  </sheetData>
  <sheetProtection/>
  <mergeCells count="23">
    <mergeCell ref="D46:L46"/>
    <mergeCell ref="D47:L47"/>
    <mergeCell ref="L24:L25"/>
    <mergeCell ref="D24:D25"/>
    <mergeCell ref="E24:E25"/>
    <mergeCell ref="F24:F25"/>
    <mergeCell ref="G24:G25"/>
    <mergeCell ref="F23:G23"/>
    <mergeCell ref="H23:J23"/>
    <mergeCell ref="K23:L23"/>
    <mergeCell ref="D43:L43"/>
    <mergeCell ref="D44:L44"/>
    <mergeCell ref="D45:L45"/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0:M47"/>
  <sheetViews>
    <sheetView zoomScalePageLayoutView="0" workbookViewId="0" topLeftCell="A21">
      <selection activeCell="I6" sqref="I6"/>
    </sheetView>
  </sheetViews>
  <sheetFormatPr defaultColWidth="11.421875" defaultRowHeight="15"/>
  <cols>
    <col min="1" max="3" width="11.421875" style="0" customWidth="1"/>
    <col min="4" max="4" width="11.8515625" style="0" customWidth="1"/>
    <col min="5" max="12" width="11.421875" style="0" customWidth="1"/>
    <col min="13" max="13" width="15.8515625" style="56" customWidth="1"/>
  </cols>
  <sheetData>
    <row r="10" spans="4:12" ht="15.75" thickBot="1">
      <c r="D10" s="16"/>
      <c r="E10" s="16"/>
      <c r="F10" s="16"/>
      <c r="G10" s="16"/>
      <c r="H10" s="16"/>
      <c r="I10" s="16"/>
      <c r="J10" s="16"/>
      <c r="K10" s="16"/>
      <c r="L10" s="16"/>
    </row>
    <row r="11" spans="4:12" ht="57" customHeight="1" thickTop="1">
      <c r="D11" s="110"/>
      <c r="E11" s="111"/>
      <c r="F11" s="111"/>
      <c r="G11" s="128" t="s">
        <v>62</v>
      </c>
      <c r="H11" s="128"/>
      <c r="I11" s="128"/>
      <c r="J11" s="128"/>
      <c r="K11" s="111"/>
      <c r="L11" s="116"/>
    </row>
    <row r="12" spans="4:12" ht="57" customHeight="1" thickBot="1">
      <c r="D12" s="112"/>
      <c r="E12" s="113"/>
      <c r="F12" s="113"/>
      <c r="G12" s="129" t="s">
        <v>98</v>
      </c>
      <c r="H12" s="129"/>
      <c r="I12" s="129" t="s">
        <v>99</v>
      </c>
      <c r="J12" s="129"/>
      <c r="K12" s="113"/>
      <c r="L12" s="117"/>
    </row>
    <row r="13" spans="7:9" ht="13.5" customHeight="1" thickTop="1">
      <c r="G13" s="57"/>
      <c r="H13" s="57"/>
      <c r="I13" s="58"/>
    </row>
    <row r="14" spans="7:9" ht="15">
      <c r="G14" s="59"/>
      <c r="H14" s="59"/>
      <c r="I14" s="59"/>
    </row>
    <row r="19" ht="15.75" thickBot="1"/>
    <row r="20" spans="4:12" ht="15" customHeight="1" thickBot="1">
      <c r="D20" s="130" t="s">
        <v>100</v>
      </c>
      <c r="E20" s="131"/>
      <c r="F20" s="131"/>
      <c r="G20" s="131"/>
      <c r="H20" s="131"/>
      <c r="I20" s="131"/>
      <c r="J20" s="131"/>
      <c r="K20" s="131"/>
      <c r="L20" s="132"/>
    </row>
    <row r="21" spans="4:12" ht="15" customHeight="1" thickBot="1">
      <c r="D21" s="133" t="s">
        <v>101</v>
      </c>
      <c r="E21" s="134"/>
      <c r="F21" s="134"/>
      <c r="G21" s="134"/>
      <c r="H21" s="134"/>
      <c r="I21" s="134"/>
      <c r="J21" s="134"/>
      <c r="K21" s="134"/>
      <c r="L21" s="135"/>
    </row>
    <row r="22" spans="4:12" ht="15" customHeight="1" thickBot="1">
      <c r="D22" s="133" t="s">
        <v>102</v>
      </c>
      <c r="E22" s="134"/>
      <c r="F22" s="134"/>
      <c r="G22" s="134"/>
      <c r="H22" s="134"/>
      <c r="I22" s="134"/>
      <c r="J22" s="134"/>
      <c r="K22" s="134"/>
      <c r="L22" s="135"/>
    </row>
    <row r="23" spans="4:12" ht="15.75" thickBot="1">
      <c r="D23" s="84" t="s">
        <v>0</v>
      </c>
      <c r="E23" s="85"/>
      <c r="F23" s="84"/>
      <c r="G23" s="85"/>
      <c r="H23" s="84" t="s">
        <v>29</v>
      </c>
      <c r="I23" s="101"/>
      <c r="J23" s="85"/>
      <c r="K23" s="84" t="s">
        <v>1</v>
      </c>
      <c r="L23" s="85"/>
    </row>
    <row r="24" spans="4:12" ht="25.5">
      <c r="D24" s="99" t="s">
        <v>2</v>
      </c>
      <c r="E24" s="99" t="s">
        <v>3</v>
      </c>
      <c r="F24" s="99" t="s">
        <v>4</v>
      </c>
      <c r="G24" s="99" t="s">
        <v>5</v>
      </c>
      <c r="H24" s="99" t="s">
        <v>6</v>
      </c>
      <c r="I24" s="1" t="s">
        <v>7</v>
      </c>
      <c r="J24" s="1" t="s">
        <v>8</v>
      </c>
      <c r="K24" s="1" t="s">
        <v>9</v>
      </c>
      <c r="L24" s="108" t="s">
        <v>10</v>
      </c>
    </row>
    <row r="25" spans="4:13" s="38" customFormat="1" ht="15.75" thickBot="1">
      <c r="D25" s="100"/>
      <c r="E25" s="100"/>
      <c r="F25" s="100"/>
      <c r="G25" s="100"/>
      <c r="H25" s="100"/>
      <c r="I25" s="36" t="s">
        <v>15</v>
      </c>
      <c r="J25" s="36" t="s">
        <v>16</v>
      </c>
      <c r="K25" s="36" t="s">
        <v>17</v>
      </c>
      <c r="L25" s="109"/>
      <c r="M25" s="60"/>
    </row>
    <row r="26" spans="4:13" s="38" customFormat="1" ht="15.75" thickBot="1">
      <c r="D26" s="39" t="s">
        <v>31</v>
      </c>
      <c r="E26" s="10">
        <v>4</v>
      </c>
      <c r="F26" s="10"/>
      <c r="G26" s="10"/>
      <c r="H26" s="10">
        <v>6</v>
      </c>
      <c r="I26" s="10">
        <f>SUM(E26:H26)</f>
        <v>10</v>
      </c>
      <c r="J26" s="10"/>
      <c r="K26" s="10" t="s">
        <v>103</v>
      </c>
      <c r="L26" s="10"/>
      <c r="M26" s="22"/>
    </row>
    <row r="27" spans="4:13" s="38" customFormat="1" ht="15.75" thickBot="1">
      <c r="D27" s="39" t="s">
        <v>32</v>
      </c>
      <c r="E27" s="10">
        <v>4</v>
      </c>
      <c r="F27" s="10"/>
      <c r="G27" s="10"/>
      <c r="H27" s="10">
        <v>6</v>
      </c>
      <c r="I27" s="10">
        <f aca="true" t="shared" si="0" ref="I27:I41">SUM(E27:H27)</f>
        <v>10</v>
      </c>
      <c r="J27" s="10"/>
      <c r="K27" s="10" t="s">
        <v>103</v>
      </c>
      <c r="L27" s="61"/>
      <c r="M27" s="21"/>
    </row>
    <row r="28" spans="4:13" s="38" customFormat="1" ht="15.75" thickBot="1">
      <c r="D28" s="39" t="s">
        <v>33</v>
      </c>
      <c r="E28" s="10">
        <v>4</v>
      </c>
      <c r="F28" s="10"/>
      <c r="G28" s="10"/>
      <c r="H28" s="10">
        <v>6</v>
      </c>
      <c r="I28" s="10">
        <f t="shared" si="0"/>
        <v>10</v>
      </c>
      <c r="J28" s="10"/>
      <c r="K28" s="10" t="s">
        <v>104</v>
      </c>
      <c r="L28" s="62"/>
      <c r="M28" s="23"/>
    </row>
    <row r="29" spans="4:13" s="38" customFormat="1" ht="15.75" thickBot="1">
      <c r="D29" s="39" t="s">
        <v>34</v>
      </c>
      <c r="E29" s="10">
        <v>4</v>
      </c>
      <c r="F29" s="10"/>
      <c r="G29" s="10"/>
      <c r="H29" s="10">
        <v>6</v>
      </c>
      <c r="I29" s="10">
        <f t="shared" si="0"/>
        <v>10</v>
      </c>
      <c r="J29" s="10"/>
      <c r="K29" s="10" t="s">
        <v>105</v>
      </c>
      <c r="L29" s="10"/>
      <c r="M29" s="21"/>
    </row>
    <row r="30" spans="4:13" s="38" customFormat="1" ht="26.25" thickBot="1">
      <c r="D30" s="63" t="s">
        <v>35</v>
      </c>
      <c r="E30" s="10">
        <v>3</v>
      </c>
      <c r="F30" s="10"/>
      <c r="G30" s="10"/>
      <c r="H30" s="10">
        <v>8</v>
      </c>
      <c r="I30" s="10">
        <f t="shared" si="0"/>
        <v>11</v>
      </c>
      <c r="J30" s="10"/>
      <c r="K30" s="10" t="s">
        <v>106</v>
      </c>
      <c r="L30" s="10"/>
      <c r="M30" s="64" t="s">
        <v>107</v>
      </c>
    </row>
    <row r="31" spans="4:13" s="38" customFormat="1" ht="15.75" thickBot="1">
      <c r="D31" s="39" t="s">
        <v>36</v>
      </c>
      <c r="E31" s="10">
        <v>4</v>
      </c>
      <c r="F31" s="10"/>
      <c r="G31" s="10"/>
      <c r="H31" s="10">
        <v>6</v>
      </c>
      <c r="I31" s="10">
        <f t="shared" si="0"/>
        <v>10</v>
      </c>
      <c r="J31" s="10"/>
      <c r="K31" s="10" t="s">
        <v>108</v>
      </c>
      <c r="L31" s="10"/>
      <c r="M31" s="21"/>
    </row>
    <row r="32" spans="4:13" s="38" customFormat="1" ht="15.75" thickBot="1">
      <c r="D32" s="39" t="s">
        <v>37</v>
      </c>
      <c r="E32" s="10">
        <v>4</v>
      </c>
      <c r="F32" s="10"/>
      <c r="G32" s="10"/>
      <c r="H32" s="10">
        <v>6</v>
      </c>
      <c r="I32" s="10">
        <f t="shared" si="0"/>
        <v>10</v>
      </c>
      <c r="J32" s="10"/>
      <c r="K32" s="10" t="s">
        <v>108</v>
      </c>
      <c r="L32" s="10"/>
      <c r="M32" s="21"/>
    </row>
    <row r="33" spans="4:13" s="38" customFormat="1" ht="15.75" thickBot="1">
      <c r="D33" s="39" t="s">
        <v>38</v>
      </c>
      <c r="E33" s="10">
        <v>3</v>
      </c>
      <c r="F33" s="10"/>
      <c r="G33" s="10"/>
      <c r="H33" s="10">
        <v>6</v>
      </c>
      <c r="I33" s="10">
        <f t="shared" si="0"/>
        <v>9</v>
      </c>
      <c r="J33" s="10"/>
      <c r="K33" s="10" t="s">
        <v>108</v>
      </c>
      <c r="L33" s="10"/>
      <c r="M33" s="65" t="s">
        <v>109</v>
      </c>
    </row>
    <row r="34" spans="4:13" s="38" customFormat="1" ht="13.5" customHeight="1" thickBot="1">
      <c r="D34" s="39" t="s">
        <v>39</v>
      </c>
      <c r="E34" s="10">
        <v>4</v>
      </c>
      <c r="F34" s="10"/>
      <c r="G34" s="10"/>
      <c r="H34" s="10">
        <v>6</v>
      </c>
      <c r="I34" s="10">
        <f t="shared" si="0"/>
        <v>10</v>
      </c>
      <c r="J34" s="10" t="s">
        <v>110</v>
      </c>
      <c r="K34" s="10" t="s">
        <v>108</v>
      </c>
      <c r="L34" s="10"/>
      <c r="M34" s="21"/>
    </row>
    <row r="35" spans="4:13" s="38" customFormat="1" ht="26.25" thickBot="1">
      <c r="D35" s="39" t="s">
        <v>40</v>
      </c>
      <c r="E35" s="10">
        <v>3</v>
      </c>
      <c r="F35" s="10"/>
      <c r="G35" s="10"/>
      <c r="H35" s="10">
        <v>6</v>
      </c>
      <c r="I35" s="10">
        <f t="shared" si="0"/>
        <v>9</v>
      </c>
      <c r="J35" s="10"/>
      <c r="K35" s="10" t="s">
        <v>108</v>
      </c>
      <c r="L35" s="10"/>
      <c r="M35" s="64" t="s">
        <v>111</v>
      </c>
    </row>
    <row r="36" spans="4:13" s="38" customFormat="1" ht="15.75" thickBot="1">
      <c r="D36" s="39" t="s">
        <v>41</v>
      </c>
      <c r="E36" s="10">
        <v>4</v>
      </c>
      <c r="F36" s="10"/>
      <c r="G36" s="10"/>
      <c r="H36" s="10">
        <v>6</v>
      </c>
      <c r="I36" s="10">
        <f t="shared" si="0"/>
        <v>10</v>
      </c>
      <c r="J36" s="10"/>
      <c r="K36" s="10" t="s">
        <v>108</v>
      </c>
      <c r="L36" s="10"/>
      <c r="M36" s="21"/>
    </row>
    <row r="37" spans="4:13" s="38" customFormat="1" ht="15.75" thickBot="1">
      <c r="D37" s="39" t="s">
        <v>42</v>
      </c>
      <c r="E37" s="10">
        <v>4</v>
      </c>
      <c r="F37" s="10"/>
      <c r="G37" s="10"/>
      <c r="H37" s="10">
        <v>8</v>
      </c>
      <c r="I37" s="10">
        <f t="shared" si="0"/>
        <v>12</v>
      </c>
      <c r="J37" s="10"/>
      <c r="K37" s="10" t="s">
        <v>112</v>
      </c>
      <c r="L37" s="10"/>
      <c r="M37" s="21"/>
    </row>
    <row r="38" spans="4:13" s="38" customFormat="1" ht="26.25" thickBot="1">
      <c r="D38" s="39" t="s">
        <v>43</v>
      </c>
      <c r="E38" s="10">
        <v>2</v>
      </c>
      <c r="F38" s="10"/>
      <c r="G38" s="10"/>
      <c r="H38" s="10">
        <v>6</v>
      </c>
      <c r="I38" s="10">
        <f t="shared" si="0"/>
        <v>8</v>
      </c>
      <c r="J38" s="10"/>
      <c r="K38" s="10" t="s">
        <v>113</v>
      </c>
      <c r="L38" s="10"/>
      <c r="M38" s="64" t="s">
        <v>114</v>
      </c>
    </row>
    <row r="39" spans="4:13" s="38" customFormat="1" ht="15.75" thickBot="1">
      <c r="D39" s="39" t="s">
        <v>44</v>
      </c>
      <c r="E39" s="10">
        <v>4</v>
      </c>
      <c r="F39" s="10"/>
      <c r="G39" s="10"/>
      <c r="H39" s="10">
        <v>6</v>
      </c>
      <c r="I39" s="10">
        <f t="shared" si="0"/>
        <v>10</v>
      </c>
      <c r="J39" s="10"/>
      <c r="K39" s="10" t="s">
        <v>113</v>
      </c>
      <c r="L39" s="10"/>
      <c r="M39" s="21"/>
    </row>
    <row r="40" spans="4:13" s="38" customFormat="1" ht="15.75" thickBot="1">
      <c r="D40" s="39" t="s">
        <v>45</v>
      </c>
      <c r="E40" s="10">
        <v>2</v>
      </c>
      <c r="F40" s="10"/>
      <c r="G40" s="10"/>
      <c r="H40" s="10">
        <v>6</v>
      </c>
      <c r="I40" s="10">
        <f t="shared" si="0"/>
        <v>8</v>
      </c>
      <c r="J40" s="10" t="s">
        <v>110</v>
      </c>
      <c r="K40" s="10" t="s">
        <v>113</v>
      </c>
      <c r="L40" s="10"/>
      <c r="M40" s="66" t="s">
        <v>115</v>
      </c>
    </row>
    <row r="41" spans="4:13" s="38" customFormat="1" ht="24.75" customHeight="1" thickBot="1">
      <c r="D41" s="54" t="s">
        <v>46</v>
      </c>
      <c r="E41" s="10">
        <v>3</v>
      </c>
      <c r="F41" s="10"/>
      <c r="G41" s="10"/>
      <c r="H41" s="10"/>
      <c r="I41" s="10">
        <f t="shared" si="0"/>
        <v>3</v>
      </c>
      <c r="J41" s="10" t="s">
        <v>116</v>
      </c>
      <c r="K41" s="10" t="s">
        <v>117</v>
      </c>
      <c r="L41" s="10"/>
      <c r="M41" s="67" t="s">
        <v>118</v>
      </c>
    </row>
    <row r="42" spans="4:13" ht="15.75" thickBot="1">
      <c r="D42" s="2" t="s">
        <v>11</v>
      </c>
      <c r="E42" s="12">
        <f>SUM(E26:E41)</f>
        <v>56</v>
      </c>
      <c r="F42" s="12">
        <f>SUM(F26:F41)</f>
        <v>0</v>
      </c>
      <c r="G42" s="12">
        <f>SUM(G26:G41)</f>
        <v>0</v>
      </c>
      <c r="H42" s="12">
        <f>SUM(H26:H41)</f>
        <v>94</v>
      </c>
      <c r="I42" s="12">
        <f>SUM(I26:I41)</f>
        <v>150</v>
      </c>
      <c r="J42" s="10"/>
      <c r="K42" s="10"/>
      <c r="L42" s="10"/>
      <c r="M42"/>
    </row>
    <row r="43" spans="4:12" ht="13.5" customHeight="1">
      <c r="D43" s="91" t="s">
        <v>18</v>
      </c>
      <c r="E43" s="92"/>
      <c r="F43" s="92"/>
      <c r="G43" s="92"/>
      <c r="H43" s="92"/>
      <c r="I43" s="92"/>
      <c r="J43" s="92"/>
      <c r="K43" s="92"/>
      <c r="L43" s="93"/>
    </row>
    <row r="44" spans="4:12" ht="13.5" customHeight="1">
      <c r="D44" s="94" t="s">
        <v>12</v>
      </c>
      <c r="E44" s="95"/>
      <c r="F44" s="95"/>
      <c r="G44" s="95"/>
      <c r="H44" s="95"/>
      <c r="I44" s="95"/>
      <c r="J44" s="95"/>
      <c r="K44" s="95"/>
      <c r="L44" s="96"/>
    </row>
    <row r="45" spans="4:12" ht="15" customHeight="1">
      <c r="D45" s="94" t="s">
        <v>13</v>
      </c>
      <c r="E45" s="95"/>
      <c r="F45" s="95"/>
      <c r="G45" s="95"/>
      <c r="H45" s="95"/>
      <c r="I45" s="95"/>
      <c r="J45" s="95"/>
      <c r="K45" s="95"/>
      <c r="L45" s="96"/>
    </row>
    <row r="46" spans="4:12" ht="13.5" customHeight="1">
      <c r="D46" s="94" t="s">
        <v>14</v>
      </c>
      <c r="E46" s="95"/>
      <c r="F46" s="95"/>
      <c r="G46" s="95"/>
      <c r="H46" s="95"/>
      <c r="I46" s="95"/>
      <c r="J46" s="95"/>
      <c r="K46" s="95"/>
      <c r="L46" s="96"/>
    </row>
    <row r="47" spans="4:12" ht="15.75" thickBot="1">
      <c r="D47" s="86"/>
      <c r="E47" s="87"/>
      <c r="F47" s="87"/>
      <c r="G47" s="87"/>
      <c r="H47" s="87"/>
      <c r="I47" s="87"/>
      <c r="J47" s="87"/>
      <c r="K47" s="87"/>
      <c r="L47" s="88"/>
    </row>
  </sheetData>
  <sheetProtection/>
  <mergeCells count="23">
    <mergeCell ref="D46:L46"/>
    <mergeCell ref="D47:L47"/>
    <mergeCell ref="L24:L25"/>
    <mergeCell ref="D24:D25"/>
    <mergeCell ref="E24:E25"/>
    <mergeCell ref="F24:F25"/>
    <mergeCell ref="G24:G25"/>
    <mergeCell ref="F23:G23"/>
    <mergeCell ref="H23:J23"/>
    <mergeCell ref="K23:L23"/>
    <mergeCell ref="D43:L43"/>
    <mergeCell ref="D44:L44"/>
    <mergeCell ref="D45:L45"/>
    <mergeCell ref="D11:F12"/>
    <mergeCell ref="G11:J11"/>
    <mergeCell ref="G12:H12"/>
    <mergeCell ref="I12:J12"/>
    <mergeCell ref="K11:L12"/>
    <mergeCell ref="H24:H25"/>
    <mergeCell ref="D20:L20"/>
    <mergeCell ref="D21:L21"/>
    <mergeCell ref="D22:L22"/>
    <mergeCell ref="D23:E2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0:M47"/>
  <sheetViews>
    <sheetView zoomScalePageLayoutView="0" workbookViewId="0" topLeftCell="C19">
      <selection activeCell="F10" sqref="F10"/>
    </sheetView>
  </sheetViews>
  <sheetFormatPr defaultColWidth="11.421875" defaultRowHeight="15"/>
  <cols>
    <col min="1" max="3" width="11.421875" style="0" customWidth="1"/>
    <col min="4" max="4" width="11.8515625" style="0" customWidth="1"/>
    <col min="5" max="12" width="11.421875" style="0" customWidth="1"/>
    <col min="13" max="13" width="15.8515625" style="56" customWidth="1"/>
  </cols>
  <sheetData>
    <row r="10" spans="4:12" ht="15.75" thickBot="1">
      <c r="D10" s="16"/>
      <c r="E10" s="16"/>
      <c r="F10" s="16"/>
      <c r="G10" s="16"/>
      <c r="H10" s="16"/>
      <c r="I10" s="16"/>
      <c r="J10" s="16"/>
      <c r="K10" s="16"/>
      <c r="L10" s="16"/>
    </row>
    <row r="11" spans="4:12" ht="57" customHeight="1" thickTop="1">
      <c r="D11" s="110"/>
      <c r="E11" s="111"/>
      <c r="F11" s="111"/>
      <c r="G11" s="128" t="s">
        <v>62</v>
      </c>
      <c r="H11" s="128"/>
      <c r="I11" s="128"/>
      <c r="J11" s="128"/>
      <c r="K11" s="111"/>
      <c r="L11" s="116"/>
    </row>
    <row r="12" spans="4:12" ht="57" customHeight="1" thickBot="1">
      <c r="D12" s="112"/>
      <c r="E12" s="113"/>
      <c r="F12" s="113"/>
      <c r="G12" s="136" t="s">
        <v>124</v>
      </c>
      <c r="H12" s="129"/>
      <c r="I12" s="129" t="s">
        <v>99</v>
      </c>
      <c r="J12" s="129"/>
      <c r="K12" s="113"/>
      <c r="L12" s="117"/>
    </row>
    <row r="13" spans="7:9" ht="13.5" customHeight="1" thickTop="1">
      <c r="G13" s="57"/>
      <c r="H13" s="57"/>
      <c r="I13" s="58"/>
    </row>
    <row r="14" spans="7:9" ht="15">
      <c r="G14" s="59"/>
      <c r="H14" s="59"/>
      <c r="I14" s="59"/>
    </row>
    <row r="19" ht="15.75" thickBot="1"/>
    <row r="20" spans="4:12" ht="15" customHeight="1" thickBot="1">
      <c r="D20" s="130" t="s">
        <v>100</v>
      </c>
      <c r="E20" s="131"/>
      <c r="F20" s="131"/>
      <c r="G20" s="131"/>
      <c r="H20" s="131"/>
      <c r="I20" s="131"/>
      <c r="J20" s="131"/>
      <c r="K20" s="131"/>
      <c r="L20" s="132"/>
    </row>
    <row r="21" spans="4:12" ht="15" customHeight="1" thickBot="1">
      <c r="D21" s="133" t="s">
        <v>57</v>
      </c>
      <c r="E21" s="134"/>
      <c r="F21" s="134"/>
      <c r="G21" s="134"/>
      <c r="H21" s="134"/>
      <c r="I21" s="134"/>
      <c r="J21" s="134"/>
      <c r="K21" s="134"/>
      <c r="L21" s="135"/>
    </row>
    <row r="22" spans="4:12" ht="15" customHeight="1" thickBot="1">
      <c r="D22" s="133" t="s">
        <v>125</v>
      </c>
      <c r="E22" s="134"/>
      <c r="F22" s="134"/>
      <c r="G22" s="134"/>
      <c r="H22" s="134"/>
      <c r="I22" s="134"/>
      <c r="J22" s="134"/>
      <c r="K22" s="134"/>
      <c r="L22" s="135"/>
    </row>
    <row r="23" spans="4:12" ht="15.75" thickBot="1">
      <c r="D23" s="84" t="s">
        <v>0</v>
      </c>
      <c r="E23" s="85"/>
      <c r="F23" s="84"/>
      <c r="G23" s="85"/>
      <c r="H23" s="84" t="s">
        <v>29</v>
      </c>
      <c r="I23" s="101"/>
      <c r="J23" s="85"/>
      <c r="K23" s="84" t="s">
        <v>1</v>
      </c>
      <c r="L23" s="85"/>
    </row>
    <row r="24" spans="4:12" ht="25.5">
      <c r="D24" s="99" t="s">
        <v>2</v>
      </c>
      <c r="E24" s="99" t="s">
        <v>3</v>
      </c>
      <c r="F24" s="99" t="s">
        <v>4</v>
      </c>
      <c r="G24" s="99" t="s">
        <v>5</v>
      </c>
      <c r="H24" s="99" t="s">
        <v>6</v>
      </c>
      <c r="I24" s="1" t="s">
        <v>7</v>
      </c>
      <c r="J24" s="1" t="s">
        <v>8</v>
      </c>
      <c r="K24" s="1" t="s">
        <v>9</v>
      </c>
      <c r="L24" s="108" t="s">
        <v>10</v>
      </c>
    </row>
    <row r="25" spans="4:13" s="38" customFormat="1" ht="15.75" thickBot="1">
      <c r="D25" s="100"/>
      <c r="E25" s="100"/>
      <c r="F25" s="100"/>
      <c r="G25" s="100"/>
      <c r="H25" s="100"/>
      <c r="I25" s="36" t="s">
        <v>15</v>
      </c>
      <c r="J25" s="36" t="s">
        <v>16</v>
      </c>
      <c r="K25" s="36" t="s">
        <v>17</v>
      </c>
      <c r="L25" s="109"/>
      <c r="M25" s="60"/>
    </row>
    <row r="26" spans="4:13" s="38" customFormat="1" ht="26.25" thickBot="1">
      <c r="D26" s="39" t="s">
        <v>31</v>
      </c>
      <c r="E26" s="10">
        <v>3</v>
      </c>
      <c r="F26" s="10"/>
      <c r="G26" s="10"/>
      <c r="H26" s="10">
        <v>4</v>
      </c>
      <c r="I26" s="10">
        <f>SUM(E26:H26)</f>
        <v>7</v>
      </c>
      <c r="J26" s="10"/>
      <c r="K26" s="10" t="s">
        <v>126</v>
      </c>
      <c r="L26" s="10"/>
      <c r="M26" s="22"/>
    </row>
    <row r="27" spans="4:13" s="38" customFormat="1" ht="15.75" thickBot="1">
      <c r="D27" s="39" t="s">
        <v>32</v>
      </c>
      <c r="E27" s="10">
        <v>3</v>
      </c>
      <c r="F27" s="10"/>
      <c r="G27" s="10"/>
      <c r="H27" s="10">
        <v>6.5</v>
      </c>
      <c r="I27" s="10">
        <f aca="true" t="shared" si="0" ref="I27:I41">SUM(E27:H27)</f>
        <v>9.5</v>
      </c>
      <c r="J27" s="10"/>
      <c r="K27" s="10" t="s">
        <v>127</v>
      </c>
      <c r="L27" s="61"/>
      <c r="M27" s="21"/>
    </row>
    <row r="28" spans="4:13" s="38" customFormat="1" ht="15.75" thickBot="1">
      <c r="D28" s="39" t="s">
        <v>33</v>
      </c>
      <c r="E28" s="10">
        <v>3</v>
      </c>
      <c r="F28" s="10"/>
      <c r="G28" s="10"/>
      <c r="H28" s="10">
        <v>6.5</v>
      </c>
      <c r="I28" s="10">
        <f t="shared" si="0"/>
        <v>9.5</v>
      </c>
      <c r="J28" s="10"/>
      <c r="K28" s="10" t="s">
        <v>128</v>
      </c>
      <c r="L28" s="62"/>
      <c r="M28" s="23"/>
    </row>
    <row r="29" spans="4:13" s="38" customFormat="1" ht="15.75" thickBot="1">
      <c r="D29" s="39" t="s">
        <v>34</v>
      </c>
      <c r="E29" s="10">
        <v>3</v>
      </c>
      <c r="F29" s="10"/>
      <c r="G29" s="10"/>
      <c r="H29" s="10">
        <v>6.5</v>
      </c>
      <c r="I29" s="10">
        <f t="shared" si="0"/>
        <v>9.5</v>
      </c>
      <c r="J29" s="10"/>
      <c r="K29" s="10" t="s">
        <v>129</v>
      </c>
      <c r="L29" s="10"/>
      <c r="M29" s="21"/>
    </row>
    <row r="30" spans="4:13" s="38" customFormat="1" ht="26.25" thickBot="1">
      <c r="D30" s="63" t="s">
        <v>35</v>
      </c>
      <c r="E30" s="10">
        <v>2</v>
      </c>
      <c r="F30" s="10" t="s">
        <v>54</v>
      </c>
      <c r="G30" s="10"/>
      <c r="H30" s="10">
        <v>4</v>
      </c>
      <c r="I30" s="10">
        <v>10</v>
      </c>
      <c r="J30" s="10"/>
      <c r="K30" s="10" t="s">
        <v>130</v>
      </c>
      <c r="L30" s="10"/>
      <c r="M30" s="64" t="s">
        <v>107</v>
      </c>
    </row>
    <row r="31" spans="4:13" s="38" customFormat="1" ht="15.75" thickBot="1">
      <c r="D31" s="39" t="s">
        <v>36</v>
      </c>
      <c r="E31" s="10">
        <v>3</v>
      </c>
      <c r="F31" s="10" t="s">
        <v>55</v>
      </c>
      <c r="G31" s="10"/>
      <c r="H31" s="10">
        <v>5.5</v>
      </c>
      <c r="I31" s="10">
        <v>11.5</v>
      </c>
      <c r="J31" s="10"/>
      <c r="K31" s="10" t="s">
        <v>131</v>
      </c>
      <c r="L31" s="10"/>
      <c r="M31" s="21"/>
    </row>
    <row r="32" spans="4:13" s="38" customFormat="1" ht="15.75" thickBot="1">
      <c r="D32" s="39" t="s">
        <v>37</v>
      </c>
      <c r="E32" s="10">
        <v>3</v>
      </c>
      <c r="F32" s="10" t="s">
        <v>54</v>
      </c>
      <c r="G32" s="10"/>
      <c r="H32" s="10">
        <v>6</v>
      </c>
      <c r="I32" s="10">
        <v>13</v>
      </c>
      <c r="J32" s="10"/>
      <c r="K32" s="10" t="s">
        <v>132</v>
      </c>
      <c r="L32" s="10"/>
      <c r="M32" s="21"/>
    </row>
    <row r="33" spans="4:13" s="38" customFormat="1" ht="15.75" thickBot="1">
      <c r="D33" s="39" t="s">
        <v>38</v>
      </c>
      <c r="E33" s="10">
        <v>2</v>
      </c>
      <c r="F33" s="10"/>
      <c r="G33" s="10"/>
      <c r="H33" s="10">
        <v>4.5</v>
      </c>
      <c r="I33" s="10">
        <f t="shared" si="0"/>
        <v>6.5</v>
      </c>
      <c r="J33" s="10"/>
      <c r="K33" s="10" t="s">
        <v>133</v>
      </c>
      <c r="L33" s="10"/>
      <c r="M33" s="65" t="s">
        <v>109</v>
      </c>
    </row>
    <row r="34" spans="4:13" s="38" customFormat="1" ht="13.5" customHeight="1" thickBot="1">
      <c r="D34" s="39" t="s">
        <v>39</v>
      </c>
      <c r="E34" s="10">
        <v>3</v>
      </c>
      <c r="F34" s="10"/>
      <c r="G34" s="10"/>
      <c r="H34" s="10">
        <v>6</v>
      </c>
      <c r="I34" s="10">
        <f t="shared" si="0"/>
        <v>9</v>
      </c>
      <c r="J34" s="10"/>
      <c r="K34" s="10" t="s">
        <v>134</v>
      </c>
      <c r="L34" s="10"/>
      <c r="M34" s="21"/>
    </row>
    <row r="35" spans="4:13" s="38" customFormat="1" ht="26.25" thickBot="1">
      <c r="D35" s="39" t="s">
        <v>40</v>
      </c>
      <c r="E35" s="10">
        <v>2</v>
      </c>
      <c r="F35" s="10"/>
      <c r="G35" s="10"/>
      <c r="H35" s="10">
        <v>4</v>
      </c>
      <c r="I35" s="10">
        <f t="shared" si="0"/>
        <v>6</v>
      </c>
      <c r="J35" s="10"/>
      <c r="K35" s="10" t="s">
        <v>77</v>
      </c>
      <c r="L35" s="10"/>
      <c r="M35" s="64" t="s">
        <v>111</v>
      </c>
    </row>
    <row r="36" spans="4:13" s="38" customFormat="1" ht="15.75" thickBot="1">
      <c r="D36" s="39" t="s">
        <v>41</v>
      </c>
      <c r="E36" s="10">
        <v>3</v>
      </c>
      <c r="F36" s="10"/>
      <c r="G36" s="10"/>
      <c r="H36" s="10">
        <v>6</v>
      </c>
      <c r="I36" s="10">
        <f t="shared" si="0"/>
        <v>9</v>
      </c>
      <c r="J36" s="10"/>
      <c r="K36" s="10" t="s">
        <v>135</v>
      </c>
      <c r="L36" s="10"/>
      <c r="M36" s="21"/>
    </row>
    <row r="37" spans="4:13" s="38" customFormat="1" ht="15.75" thickBot="1">
      <c r="D37" s="39" t="s">
        <v>42</v>
      </c>
      <c r="E37" s="10">
        <v>3</v>
      </c>
      <c r="F37" s="10"/>
      <c r="G37" s="10"/>
      <c r="H37" s="10">
        <v>6.5</v>
      </c>
      <c r="I37" s="10">
        <f t="shared" si="0"/>
        <v>9.5</v>
      </c>
      <c r="J37" s="10" t="s">
        <v>136</v>
      </c>
      <c r="K37" s="10" t="s">
        <v>137</v>
      </c>
      <c r="L37" s="10"/>
      <c r="M37" s="21"/>
    </row>
    <row r="38" spans="4:13" s="38" customFormat="1" ht="26.25" thickBot="1">
      <c r="D38" s="39" t="s">
        <v>43</v>
      </c>
      <c r="E38" s="10">
        <v>1</v>
      </c>
      <c r="F38" s="10"/>
      <c r="G38" s="10"/>
      <c r="H38" s="10">
        <v>2</v>
      </c>
      <c r="I38" s="10">
        <f t="shared" si="0"/>
        <v>3</v>
      </c>
      <c r="J38" s="10"/>
      <c r="K38" s="10" t="s">
        <v>138</v>
      </c>
      <c r="L38" s="10"/>
      <c r="M38" s="64" t="s">
        <v>114</v>
      </c>
    </row>
    <row r="39" spans="4:13" s="38" customFormat="1" ht="15.75" thickBot="1">
      <c r="D39" s="39" t="s">
        <v>44</v>
      </c>
      <c r="E39" s="10">
        <v>3</v>
      </c>
      <c r="F39" s="10" t="s">
        <v>54</v>
      </c>
      <c r="G39" s="10"/>
      <c r="H39" s="10">
        <v>6</v>
      </c>
      <c r="I39" s="10">
        <v>13</v>
      </c>
      <c r="J39" s="10"/>
      <c r="K39" s="10" t="s">
        <v>139</v>
      </c>
      <c r="L39" s="10"/>
      <c r="M39" s="21"/>
    </row>
    <row r="40" spans="4:13" s="38" customFormat="1" ht="15.75" thickBot="1">
      <c r="D40" s="39" t="s">
        <v>45</v>
      </c>
      <c r="E40" s="10">
        <v>0.5</v>
      </c>
      <c r="F40" s="10"/>
      <c r="G40" s="10"/>
      <c r="H40" s="10">
        <v>1</v>
      </c>
      <c r="I40" s="10">
        <f t="shared" si="0"/>
        <v>1.5</v>
      </c>
      <c r="J40" s="10"/>
      <c r="K40" s="10" t="s">
        <v>139</v>
      </c>
      <c r="L40" s="10"/>
      <c r="M40" s="66" t="s">
        <v>115</v>
      </c>
    </row>
    <row r="41" spans="4:13" s="38" customFormat="1" ht="24.75" customHeight="1" thickBot="1">
      <c r="D41" s="54" t="s">
        <v>46</v>
      </c>
      <c r="E41" s="10">
        <v>2.5</v>
      </c>
      <c r="F41" s="10"/>
      <c r="G41" s="10"/>
      <c r="H41" s="10">
        <v>20</v>
      </c>
      <c r="I41" s="10">
        <f t="shared" si="0"/>
        <v>22.5</v>
      </c>
      <c r="J41" s="10" t="s">
        <v>116</v>
      </c>
      <c r="K41" s="10" t="s">
        <v>117</v>
      </c>
      <c r="L41" s="10"/>
      <c r="M41" s="67" t="s">
        <v>118</v>
      </c>
    </row>
    <row r="42" spans="4:13" ht="15.75" thickBot="1">
      <c r="D42" s="2" t="s">
        <v>11</v>
      </c>
      <c r="E42" s="12">
        <f>SUM(E26:E41)</f>
        <v>40</v>
      </c>
      <c r="F42" s="12">
        <v>15</v>
      </c>
      <c r="G42" s="12">
        <f>SUM(G26:G41)</f>
        <v>0</v>
      </c>
      <c r="H42" s="12">
        <f>SUM(H26:H41)</f>
        <v>95</v>
      </c>
      <c r="I42" s="12">
        <f>SUM(I26:I41)</f>
        <v>150</v>
      </c>
      <c r="J42" s="10"/>
      <c r="K42" s="10"/>
      <c r="L42" s="10"/>
      <c r="M42"/>
    </row>
    <row r="43" spans="4:12" ht="13.5" customHeight="1">
      <c r="D43" s="91" t="s">
        <v>18</v>
      </c>
      <c r="E43" s="92"/>
      <c r="F43" s="92"/>
      <c r="G43" s="92"/>
      <c r="H43" s="92"/>
      <c r="I43" s="92"/>
      <c r="J43" s="92"/>
      <c r="K43" s="92"/>
      <c r="L43" s="93"/>
    </row>
    <row r="44" spans="4:12" ht="13.5" customHeight="1">
      <c r="D44" s="94" t="s">
        <v>12</v>
      </c>
      <c r="E44" s="95"/>
      <c r="F44" s="95"/>
      <c r="G44" s="95"/>
      <c r="H44" s="95"/>
      <c r="I44" s="95"/>
      <c r="J44" s="95"/>
      <c r="K44" s="95"/>
      <c r="L44" s="96"/>
    </row>
    <row r="45" spans="4:12" ht="15" customHeight="1">
      <c r="D45" s="94" t="s">
        <v>13</v>
      </c>
      <c r="E45" s="95"/>
      <c r="F45" s="95"/>
      <c r="G45" s="95"/>
      <c r="H45" s="95"/>
      <c r="I45" s="95"/>
      <c r="J45" s="95"/>
      <c r="K45" s="95"/>
      <c r="L45" s="96"/>
    </row>
    <row r="46" spans="4:12" ht="13.5" customHeight="1">
      <c r="D46" s="94" t="s">
        <v>14</v>
      </c>
      <c r="E46" s="95"/>
      <c r="F46" s="95"/>
      <c r="G46" s="95"/>
      <c r="H46" s="95"/>
      <c r="I46" s="95"/>
      <c r="J46" s="95"/>
      <c r="K46" s="95"/>
      <c r="L46" s="96"/>
    </row>
    <row r="47" spans="4:12" ht="15.75" thickBot="1">
      <c r="D47" s="86"/>
      <c r="E47" s="87"/>
      <c r="F47" s="87"/>
      <c r="G47" s="87"/>
      <c r="H47" s="87"/>
      <c r="I47" s="87"/>
      <c r="J47" s="87"/>
      <c r="K47" s="87"/>
      <c r="L47" s="88"/>
    </row>
  </sheetData>
  <sheetProtection/>
  <mergeCells count="23">
    <mergeCell ref="D20:L20"/>
    <mergeCell ref="D21:L21"/>
    <mergeCell ref="H23:J23"/>
    <mergeCell ref="K23:L23"/>
    <mergeCell ref="D46:L46"/>
    <mergeCell ref="D44:L44"/>
    <mergeCell ref="D45:L45"/>
    <mergeCell ref="D11:F12"/>
    <mergeCell ref="G11:J11"/>
    <mergeCell ref="G12:H12"/>
    <mergeCell ref="I12:J12"/>
    <mergeCell ref="K11:L12"/>
    <mergeCell ref="L24:L25"/>
    <mergeCell ref="D24:D25"/>
    <mergeCell ref="D22:L22"/>
    <mergeCell ref="D23:E23"/>
    <mergeCell ref="E24:E25"/>
    <mergeCell ref="D47:L47"/>
    <mergeCell ref="F24:F25"/>
    <mergeCell ref="G24:G25"/>
    <mergeCell ref="H24:H25"/>
    <mergeCell ref="D43:L43"/>
    <mergeCell ref="F23:G23"/>
  </mergeCells>
  <printOptions/>
  <pageMargins left="0.7" right="0.7" top="0.75" bottom="0.75" header="0.3" footer="0.3"/>
  <pageSetup horizontalDpi="1200" verticalDpi="12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0:M47"/>
  <sheetViews>
    <sheetView zoomScalePageLayoutView="0" workbookViewId="0" topLeftCell="A1">
      <selection activeCell="I12" sqref="I12:J12"/>
    </sheetView>
  </sheetViews>
  <sheetFormatPr defaultColWidth="11.421875" defaultRowHeight="15"/>
  <cols>
    <col min="1" max="3" width="11.421875" style="0" customWidth="1"/>
    <col min="4" max="4" width="11.8515625" style="0" customWidth="1"/>
    <col min="5" max="12" width="11.421875" style="0" customWidth="1"/>
    <col min="13" max="13" width="15.8515625" style="56" customWidth="1"/>
    <col min="15" max="15" width="0" style="0" hidden="1" customWidth="1"/>
  </cols>
  <sheetData>
    <row r="10" spans="4:12" ht="15.75" thickBot="1">
      <c r="D10" s="16"/>
      <c r="E10" s="16"/>
      <c r="F10" s="16"/>
      <c r="G10" s="16"/>
      <c r="H10" s="16"/>
      <c r="I10" s="16"/>
      <c r="J10" s="16"/>
      <c r="K10" s="16"/>
      <c r="L10" s="16"/>
    </row>
    <row r="11" spans="4:12" ht="57" customHeight="1" thickTop="1">
      <c r="D11" s="110"/>
      <c r="E11" s="111"/>
      <c r="F11" s="111"/>
      <c r="G11" s="128" t="s">
        <v>62</v>
      </c>
      <c r="H11" s="128"/>
      <c r="I11" s="128"/>
      <c r="J11" s="128"/>
      <c r="K11" s="111"/>
      <c r="L11" s="116"/>
    </row>
    <row r="12" spans="4:12" ht="57" customHeight="1" thickBot="1">
      <c r="D12" s="112"/>
      <c r="E12" s="113"/>
      <c r="F12" s="113"/>
      <c r="G12" s="129" t="s">
        <v>119</v>
      </c>
      <c r="H12" s="129"/>
      <c r="I12" s="129" t="s">
        <v>99</v>
      </c>
      <c r="J12" s="129"/>
      <c r="K12" s="113"/>
      <c r="L12" s="117"/>
    </row>
    <row r="13" spans="7:9" ht="13.5" customHeight="1" thickTop="1">
      <c r="G13" s="57"/>
      <c r="H13" s="57"/>
      <c r="I13" s="58"/>
    </row>
    <row r="14" spans="7:9" ht="15">
      <c r="G14" s="59"/>
      <c r="H14" s="59"/>
      <c r="I14" s="59"/>
    </row>
    <row r="19" ht="15.75" thickBot="1"/>
    <row r="20" spans="4:12" ht="15" customHeight="1" thickBot="1">
      <c r="D20" s="102" t="s">
        <v>65</v>
      </c>
      <c r="E20" s="103"/>
      <c r="F20" s="103"/>
      <c r="G20" s="103"/>
      <c r="H20" s="103"/>
      <c r="I20" s="103"/>
      <c r="J20" s="103"/>
      <c r="K20" s="103"/>
      <c r="L20" s="104"/>
    </row>
    <row r="21" spans="4:12" ht="15" customHeight="1" thickBot="1">
      <c r="D21" s="118" t="s">
        <v>120</v>
      </c>
      <c r="E21" s="119"/>
      <c r="F21" s="119"/>
      <c r="G21" s="119"/>
      <c r="H21" s="119"/>
      <c r="I21" s="119"/>
      <c r="J21" s="119"/>
      <c r="K21" s="119"/>
      <c r="L21" s="120"/>
    </row>
    <row r="22" spans="4:12" ht="15" customHeight="1" thickBot="1">
      <c r="D22" s="118" t="s">
        <v>121</v>
      </c>
      <c r="E22" s="119"/>
      <c r="F22" s="119"/>
      <c r="G22" s="119"/>
      <c r="H22" s="119"/>
      <c r="I22" s="119"/>
      <c r="J22" s="119"/>
      <c r="K22" s="119"/>
      <c r="L22" s="120"/>
    </row>
    <row r="23" spans="4:12" ht="15.75" thickBot="1">
      <c r="D23" s="84" t="s">
        <v>0</v>
      </c>
      <c r="E23" s="85"/>
      <c r="F23" s="84"/>
      <c r="G23" s="85"/>
      <c r="H23" s="84" t="s">
        <v>29</v>
      </c>
      <c r="I23" s="101"/>
      <c r="J23" s="85"/>
      <c r="K23" s="84" t="s">
        <v>1</v>
      </c>
      <c r="L23" s="85"/>
    </row>
    <row r="24" spans="4:12" ht="25.5">
      <c r="D24" s="99" t="s">
        <v>2</v>
      </c>
      <c r="E24" s="99" t="s">
        <v>3</v>
      </c>
      <c r="F24" s="99" t="s">
        <v>4</v>
      </c>
      <c r="G24" s="99" t="s">
        <v>5</v>
      </c>
      <c r="H24" s="99" t="s">
        <v>6</v>
      </c>
      <c r="I24" s="1" t="s">
        <v>7</v>
      </c>
      <c r="J24" s="1" t="s">
        <v>8</v>
      </c>
      <c r="K24" s="1" t="s">
        <v>9</v>
      </c>
      <c r="L24" s="108" t="s">
        <v>10</v>
      </c>
    </row>
    <row r="25" spans="4:13" s="38" customFormat="1" ht="15.75" thickBot="1">
      <c r="D25" s="100"/>
      <c r="E25" s="100"/>
      <c r="F25" s="100"/>
      <c r="G25" s="100"/>
      <c r="H25" s="100"/>
      <c r="I25" s="36" t="s">
        <v>15</v>
      </c>
      <c r="J25" s="36" t="s">
        <v>16</v>
      </c>
      <c r="K25" s="36" t="s">
        <v>17</v>
      </c>
      <c r="L25" s="109"/>
      <c r="M25" s="60"/>
    </row>
    <row r="26" spans="4:13" s="38" customFormat="1" ht="15.75" thickBot="1">
      <c r="D26" s="39" t="s">
        <v>31</v>
      </c>
      <c r="E26" s="3">
        <v>2</v>
      </c>
      <c r="F26" s="40"/>
      <c r="G26" s="40"/>
      <c r="H26" s="3">
        <v>3</v>
      </c>
      <c r="I26" s="40">
        <f>SUM(E26:H26)</f>
        <v>5</v>
      </c>
      <c r="J26" s="40"/>
      <c r="K26" s="3">
        <v>1</v>
      </c>
      <c r="L26" s="40"/>
      <c r="M26" s="68"/>
    </row>
    <row r="27" spans="4:13" s="38" customFormat="1" ht="15.75" thickBot="1">
      <c r="D27" s="39" t="s">
        <v>32</v>
      </c>
      <c r="E27" s="3">
        <v>4</v>
      </c>
      <c r="F27" s="40"/>
      <c r="G27" s="40"/>
      <c r="H27" s="3">
        <v>4</v>
      </c>
      <c r="I27" s="40">
        <f aca="true" t="shared" si="0" ref="I27:I41">SUM(E27:H27)</f>
        <v>8</v>
      </c>
      <c r="J27" s="40"/>
      <c r="K27" s="3">
        <v>1</v>
      </c>
      <c r="L27" s="42"/>
      <c r="M27" s="60"/>
    </row>
    <row r="28" spans="4:13" s="38" customFormat="1" ht="15.75" thickBot="1">
      <c r="D28" s="39" t="s">
        <v>33</v>
      </c>
      <c r="E28" s="3">
        <v>4</v>
      </c>
      <c r="F28" s="40"/>
      <c r="G28" s="40"/>
      <c r="H28" s="3">
        <v>4</v>
      </c>
      <c r="I28" s="40">
        <f t="shared" si="0"/>
        <v>8</v>
      </c>
      <c r="J28" s="40"/>
      <c r="K28" s="31">
        <v>1</v>
      </c>
      <c r="L28" s="44"/>
      <c r="M28" s="69"/>
    </row>
    <row r="29" spans="4:13" s="38" customFormat="1" ht="15.75" thickBot="1">
      <c r="D29" s="39" t="s">
        <v>34</v>
      </c>
      <c r="E29" s="3">
        <v>4</v>
      </c>
      <c r="F29" s="40"/>
      <c r="G29" s="40"/>
      <c r="H29" s="3">
        <v>4</v>
      </c>
      <c r="I29" s="40">
        <f t="shared" si="0"/>
        <v>8</v>
      </c>
      <c r="J29" s="40"/>
      <c r="K29" s="3">
        <v>1</v>
      </c>
      <c r="L29" s="40"/>
      <c r="M29" s="60"/>
    </row>
    <row r="30" spans="4:13" s="38" customFormat="1" ht="15.75" thickBot="1">
      <c r="D30" s="63" t="s">
        <v>35</v>
      </c>
      <c r="E30" s="3">
        <v>4</v>
      </c>
      <c r="F30" s="40"/>
      <c r="G30" s="40"/>
      <c r="H30" s="3">
        <v>3</v>
      </c>
      <c r="I30" s="40">
        <f t="shared" si="0"/>
        <v>7</v>
      </c>
      <c r="J30" s="40"/>
      <c r="K30" s="3">
        <v>1</v>
      </c>
      <c r="L30" s="40"/>
      <c r="M30" s="70" t="s">
        <v>47</v>
      </c>
    </row>
    <row r="31" spans="4:13" s="38" customFormat="1" ht="15.75" thickBot="1">
      <c r="D31" s="39" t="s">
        <v>36</v>
      </c>
      <c r="E31" s="3">
        <v>4</v>
      </c>
      <c r="F31" s="40"/>
      <c r="G31" s="40"/>
      <c r="H31" s="3">
        <v>4</v>
      </c>
      <c r="I31" s="40">
        <f t="shared" si="0"/>
        <v>8</v>
      </c>
      <c r="J31" s="40"/>
      <c r="K31" s="3">
        <v>1</v>
      </c>
      <c r="L31" s="40"/>
      <c r="M31" s="71"/>
    </row>
    <row r="32" spans="4:13" s="38" customFormat="1" ht="15.75" thickBot="1">
      <c r="D32" s="39" t="s">
        <v>37</v>
      </c>
      <c r="E32" s="3">
        <v>4</v>
      </c>
      <c r="F32" s="40"/>
      <c r="G32" s="40"/>
      <c r="H32" s="3">
        <v>4</v>
      </c>
      <c r="I32" s="40">
        <f t="shared" si="0"/>
        <v>8</v>
      </c>
      <c r="J32" s="40"/>
      <c r="K32" s="3">
        <v>1</v>
      </c>
      <c r="L32" s="40"/>
      <c r="M32" s="71"/>
    </row>
    <row r="33" spans="4:13" s="38" customFormat="1" ht="15.75" thickBot="1">
      <c r="D33" s="39" t="s">
        <v>38</v>
      </c>
      <c r="E33" s="3">
        <v>3</v>
      </c>
      <c r="F33" s="40"/>
      <c r="G33" s="40"/>
      <c r="H33" s="3">
        <v>5</v>
      </c>
      <c r="I33" s="40">
        <f t="shared" si="0"/>
        <v>8</v>
      </c>
      <c r="J33" s="40"/>
      <c r="K33" s="3">
        <v>1</v>
      </c>
      <c r="L33" s="40"/>
      <c r="M33" s="72" t="s">
        <v>48</v>
      </c>
    </row>
    <row r="34" spans="4:13" s="38" customFormat="1" ht="13.5" customHeight="1" thickBot="1">
      <c r="D34" s="39" t="s">
        <v>39</v>
      </c>
      <c r="E34" s="3">
        <v>4</v>
      </c>
      <c r="F34" s="40"/>
      <c r="G34" s="40"/>
      <c r="H34" s="3">
        <v>5</v>
      </c>
      <c r="I34" s="40">
        <f t="shared" si="0"/>
        <v>9</v>
      </c>
      <c r="J34" s="40"/>
      <c r="K34" s="3">
        <v>1</v>
      </c>
      <c r="L34" s="40"/>
      <c r="M34" s="71"/>
    </row>
    <row r="35" spans="4:13" s="38" customFormat="1" ht="27.75" thickBot="1">
      <c r="D35" s="39" t="s">
        <v>40</v>
      </c>
      <c r="E35" s="3">
        <v>3</v>
      </c>
      <c r="F35" s="40"/>
      <c r="G35" s="40"/>
      <c r="H35" s="3">
        <v>5</v>
      </c>
      <c r="I35" s="40">
        <f t="shared" si="0"/>
        <v>8</v>
      </c>
      <c r="J35" s="40"/>
      <c r="K35" s="3">
        <v>1</v>
      </c>
      <c r="L35" s="40"/>
      <c r="M35" s="70" t="s">
        <v>49</v>
      </c>
    </row>
    <row r="36" spans="4:13" s="38" customFormat="1" ht="15.75" thickBot="1">
      <c r="D36" s="39" t="s">
        <v>41</v>
      </c>
      <c r="E36" s="3">
        <v>6</v>
      </c>
      <c r="F36" s="40"/>
      <c r="G36" s="40"/>
      <c r="H36" s="3">
        <v>6</v>
      </c>
      <c r="I36" s="40">
        <f t="shared" si="0"/>
        <v>12</v>
      </c>
      <c r="J36" s="40"/>
      <c r="K36" s="73" t="s">
        <v>122</v>
      </c>
      <c r="L36" s="40"/>
      <c r="M36" s="71"/>
    </row>
    <row r="37" spans="4:13" s="38" customFormat="1" ht="15.75" thickBot="1">
      <c r="D37" s="39" t="s">
        <v>42</v>
      </c>
      <c r="E37" s="3">
        <v>4</v>
      </c>
      <c r="F37" s="40"/>
      <c r="G37" s="40"/>
      <c r="H37" s="3">
        <v>6</v>
      </c>
      <c r="I37" s="40">
        <f t="shared" si="0"/>
        <v>10</v>
      </c>
      <c r="J37" s="40"/>
      <c r="K37" s="3">
        <v>2</v>
      </c>
      <c r="L37" s="40"/>
      <c r="M37" s="71"/>
    </row>
    <row r="38" spans="4:13" s="38" customFormat="1" ht="27.75" thickBot="1">
      <c r="D38" s="39" t="s">
        <v>43</v>
      </c>
      <c r="E38" s="3">
        <v>2</v>
      </c>
      <c r="F38" s="40"/>
      <c r="G38" s="40"/>
      <c r="H38" s="3">
        <v>7</v>
      </c>
      <c r="I38" s="40">
        <f t="shared" si="0"/>
        <v>9</v>
      </c>
      <c r="J38" s="40"/>
      <c r="K38" s="3">
        <v>2</v>
      </c>
      <c r="L38" s="40"/>
      <c r="M38" s="70" t="s">
        <v>50</v>
      </c>
    </row>
    <row r="39" spans="4:13" s="38" customFormat="1" ht="15.75" thickBot="1">
      <c r="D39" s="39" t="s">
        <v>44</v>
      </c>
      <c r="E39" s="3">
        <v>4</v>
      </c>
      <c r="F39" s="40"/>
      <c r="G39" s="40"/>
      <c r="H39" s="3">
        <v>6</v>
      </c>
      <c r="I39" s="40">
        <f t="shared" si="0"/>
        <v>10</v>
      </c>
      <c r="J39" s="40"/>
      <c r="K39" s="3">
        <v>2</v>
      </c>
      <c r="L39" s="40"/>
      <c r="M39" s="71"/>
    </row>
    <row r="40" spans="4:13" s="38" customFormat="1" ht="15.75" thickBot="1">
      <c r="D40" s="39" t="s">
        <v>45</v>
      </c>
      <c r="E40" s="3">
        <v>4</v>
      </c>
      <c r="F40" s="40"/>
      <c r="G40" s="40"/>
      <c r="H40" s="3">
        <v>6</v>
      </c>
      <c r="I40" s="40">
        <f t="shared" si="0"/>
        <v>10</v>
      </c>
      <c r="J40" s="40"/>
      <c r="K40" s="3">
        <v>2</v>
      </c>
      <c r="L40" s="40"/>
      <c r="M40" s="74" t="s">
        <v>51</v>
      </c>
    </row>
    <row r="41" spans="4:13" s="38" customFormat="1" ht="24.75" customHeight="1" thickBot="1">
      <c r="D41" s="54" t="s">
        <v>46</v>
      </c>
      <c r="E41" s="3">
        <v>4</v>
      </c>
      <c r="F41" s="40"/>
      <c r="G41" s="40"/>
      <c r="H41" s="3">
        <v>18</v>
      </c>
      <c r="I41" s="40">
        <f t="shared" si="0"/>
        <v>22</v>
      </c>
      <c r="J41" s="40" t="s">
        <v>123</v>
      </c>
      <c r="K41" s="3"/>
      <c r="L41" s="40"/>
      <c r="M41" s="75" t="s">
        <v>52</v>
      </c>
    </row>
    <row r="42" spans="4:12" ht="15.75" thickBot="1">
      <c r="D42" s="2" t="s">
        <v>11</v>
      </c>
      <c r="E42" s="5">
        <f>SUM(E26:E41)</f>
        <v>60</v>
      </c>
      <c r="F42" s="5">
        <f>SUM(F26:F41)</f>
        <v>0</v>
      </c>
      <c r="G42" s="5">
        <f>SUM(G26:G41)</f>
        <v>0</v>
      </c>
      <c r="H42" s="5">
        <f>SUM(H26:H41)</f>
        <v>90</v>
      </c>
      <c r="I42" s="5">
        <f>SUM(I26:I41)</f>
        <v>150</v>
      </c>
      <c r="J42" s="3"/>
      <c r="K42" s="3"/>
      <c r="L42" s="3"/>
    </row>
    <row r="43" spans="4:12" ht="13.5" customHeight="1">
      <c r="D43" s="91" t="s">
        <v>18</v>
      </c>
      <c r="E43" s="92"/>
      <c r="F43" s="92"/>
      <c r="G43" s="92"/>
      <c r="H43" s="92"/>
      <c r="I43" s="92"/>
      <c r="J43" s="92"/>
      <c r="K43" s="92"/>
      <c r="L43" s="93"/>
    </row>
    <row r="44" spans="4:12" ht="13.5" customHeight="1">
      <c r="D44" s="94" t="s">
        <v>12</v>
      </c>
      <c r="E44" s="95"/>
      <c r="F44" s="95"/>
      <c r="G44" s="95"/>
      <c r="H44" s="95"/>
      <c r="I44" s="95"/>
      <c r="J44" s="95"/>
      <c r="K44" s="95"/>
      <c r="L44" s="96"/>
    </row>
    <row r="45" spans="4:12" ht="15" customHeight="1">
      <c r="D45" s="94" t="s">
        <v>13</v>
      </c>
      <c r="E45" s="95"/>
      <c r="F45" s="95"/>
      <c r="G45" s="95"/>
      <c r="H45" s="95"/>
      <c r="I45" s="95"/>
      <c r="J45" s="95"/>
      <c r="K45" s="95"/>
      <c r="L45" s="96"/>
    </row>
    <row r="46" spans="4:12" ht="13.5" customHeight="1">
      <c r="D46" s="94" t="s">
        <v>14</v>
      </c>
      <c r="E46" s="95"/>
      <c r="F46" s="95"/>
      <c r="G46" s="95"/>
      <c r="H46" s="95"/>
      <c r="I46" s="95"/>
      <c r="J46" s="95"/>
      <c r="K46" s="95"/>
      <c r="L46" s="96"/>
    </row>
    <row r="47" spans="4:12" ht="15.75" thickBot="1">
      <c r="D47" s="86"/>
      <c r="E47" s="87"/>
      <c r="F47" s="87"/>
      <c r="G47" s="87"/>
      <c r="H47" s="87"/>
      <c r="I47" s="87"/>
      <c r="J47" s="87"/>
      <c r="K47" s="87"/>
      <c r="L47" s="88"/>
    </row>
  </sheetData>
  <sheetProtection/>
  <mergeCells count="23">
    <mergeCell ref="D11:F12"/>
    <mergeCell ref="G11:J11"/>
    <mergeCell ref="K11:L12"/>
    <mergeCell ref="G12:H12"/>
    <mergeCell ref="I12:J12"/>
    <mergeCell ref="D20:L20"/>
    <mergeCell ref="L24:L25"/>
    <mergeCell ref="D21:L21"/>
    <mergeCell ref="D22:L22"/>
    <mergeCell ref="D23:E23"/>
    <mergeCell ref="F23:G23"/>
    <mergeCell ref="H23:J23"/>
    <mergeCell ref="K23:L23"/>
    <mergeCell ref="D43:L43"/>
    <mergeCell ref="D44:L44"/>
    <mergeCell ref="D45:L45"/>
    <mergeCell ref="D46:L46"/>
    <mergeCell ref="D47:L47"/>
    <mergeCell ref="D24:D25"/>
    <mergeCell ref="E24:E25"/>
    <mergeCell ref="F24:F25"/>
    <mergeCell ref="G24:G25"/>
    <mergeCell ref="H24:H2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Gervasio</cp:lastModifiedBy>
  <dcterms:created xsi:type="dcterms:W3CDTF">2011-06-28T07:22:36Z</dcterms:created>
  <dcterms:modified xsi:type="dcterms:W3CDTF">2017-07-05T10:21:54Z</dcterms:modified>
  <cp:category/>
  <cp:version/>
  <cp:contentType/>
  <cp:contentStatus/>
</cp:coreProperties>
</file>