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activeTab="5"/>
  </bookViews>
  <sheets>
    <sheet name="Total Semestre" sheetId="1" r:id="rId1"/>
    <sheet name="FFVR" sheetId="2" r:id="rId2"/>
    <sheet name="HPlSem" sheetId="3" r:id="rId3"/>
    <sheet name="BioenerMet" sheetId="4" r:id="rId4"/>
    <sheet name="Organogr.Microsc." sheetId="5" r:id="rId5"/>
    <sheet name="EvolDivActMicro" sheetId="6" r:id="rId6"/>
  </sheets>
  <definedNames/>
  <calcPr fullCalcOnLoad="1"/>
</workbook>
</file>

<file path=xl/sharedStrings.xml><?xml version="1.0" encoding="utf-8"?>
<sst xmlns="http://schemas.openxmlformats.org/spreadsheetml/2006/main" count="403" uniqueCount="201">
  <si>
    <t>Curso</t>
  </si>
  <si>
    <t>Semana</t>
  </si>
  <si>
    <t>Actividades de Grupo Grande</t>
  </si>
  <si>
    <t>Actividades de Seminario  Laboratorio</t>
  </si>
  <si>
    <t>Actividades de tutoría ECTS</t>
  </si>
  <si>
    <t>Actividades no presenc.</t>
  </si>
  <si>
    <t>Total horas</t>
  </si>
  <si>
    <t>Evaluación</t>
  </si>
  <si>
    <t>Contenidos (temas)</t>
  </si>
  <si>
    <t>Observaciones</t>
  </si>
  <si>
    <t>Total (2)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</si>
  <si>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</si>
  <si>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</si>
  <si>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(2)</t>
  </si>
  <si>
    <t>(3)</t>
  </si>
  <si>
    <t>(4)</t>
  </si>
  <si>
    <r>
      <t>Notas</t>
    </r>
    <r>
      <rPr>
        <sz val="9"/>
        <color indexed="8"/>
        <rFont val="Arial"/>
        <family val="2"/>
      </rPr>
      <t>: (1) si el equipo docente está formado por más de un profesor, se indicará quién es el coordinador.</t>
    </r>
  </si>
  <si>
    <t>(1)</t>
  </si>
  <si>
    <r>
      <t>Notas</t>
    </r>
    <r>
      <rPr>
        <sz val="9"/>
        <color indexed="8"/>
        <rFont val="Arial"/>
        <family val="2"/>
      </rPr>
      <t>: (1) Las actividades de evaluación deben consultarse en las agendas individuales de las asignaturas.</t>
    </r>
  </si>
  <si>
    <t xml:space="preserve">No obstante, los datos aquí reflejados deben considerarse que son estimaciones del equipo docente que, en función de </t>
  </si>
  <si>
    <t>diferentes factores, pueden diferir en mayor o menor medida de la realidad.</t>
  </si>
  <si>
    <t>Esta agenda tiene por objeto informar al estudiante sobre la distribución de horas de trabajo de las asignaturas obligatorias de un semestre.</t>
  </si>
  <si>
    <t xml:space="preserve">(2) En esta agenda se incluyen solo las asignaturas de Formacion Basica y Obligatorias. </t>
  </si>
  <si>
    <t>Para asignaturas optativas deben consultarse las agendas individuales de las asignaturas</t>
  </si>
  <si>
    <t>Semestre</t>
  </si>
  <si>
    <t>2º</t>
  </si>
  <si>
    <t>PROCESO DE COORDINACIÓN DE ENSEÑANZAS DE LA FACULTAD DE CIENCIAS   DE LA UEX (P/CL009_FC)</t>
  </si>
  <si>
    <t>2 (05/02 a 11/02)</t>
  </si>
  <si>
    <t>3 (12/02 a 18/02)</t>
  </si>
  <si>
    <t>4 (19/02 a 25/02)</t>
  </si>
  <si>
    <t>5 (26/02 a 04/03)</t>
  </si>
  <si>
    <t>6 (05/03 a 11/03)</t>
  </si>
  <si>
    <t>7 (12/03 a 18/03)</t>
  </si>
  <si>
    <t>8 (19/03 a 25/03)</t>
  </si>
  <si>
    <t>9 (03/04 a 08/04)</t>
  </si>
  <si>
    <t>10 (09/04 a 15/04)</t>
  </si>
  <si>
    <t>11 (16/04 a 22/04)</t>
  </si>
  <si>
    <t>12 (23/04 a 29/04)</t>
  </si>
  <si>
    <t>13 (30/04 a 06/05)</t>
  </si>
  <si>
    <t>14 (07/05 a 13/05)</t>
  </si>
  <si>
    <t>13/02 Martes Carnaval</t>
  </si>
  <si>
    <t>Vacac:26/03-02/04</t>
  </si>
  <si>
    <t>Martes 01/05 Festivo</t>
  </si>
  <si>
    <t>1 (31/01 a 04/02)</t>
  </si>
  <si>
    <t>15 (14/05 a 15/05)</t>
  </si>
  <si>
    <t>Ex (24/05 a 11/06)</t>
  </si>
  <si>
    <t>Exámenes:24/05-11/06</t>
  </si>
  <si>
    <t>Título: Grado en Biología</t>
  </si>
  <si>
    <t>SEMESTRE 4</t>
  </si>
  <si>
    <t>Asignaturas obligatorias del Semestre: Fisiología de las Funciones Vegetativas y Reproductoras / Helechos y Plantas con Semillas /….(2)</t>
  </si>
  <si>
    <t>Asignatura: Fisiología de las  Funciones Vegetativas y Repoductoras</t>
  </si>
  <si>
    <t>Equipo docente: Ana Beatriz Rodríguez Moratinos (1), Pilar Terrón Sánchez y Mª Ángeles Gómez Zubeldia</t>
  </si>
  <si>
    <t>Presentación. Temas 1 y 2</t>
  </si>
  <si>
    <t>Tema 3 y 4</t>
  </si>
  <si>
    <t>Temas 5 y 6</t>
  </si>
  <si>
    <t>Tema 7. Práctica 1</t>
  </si>
  <si>
    <t>Temas 9 y 10 .Práctica 2</t>
  </si>
  <si>
    <t>Temas 11 y 12</t>
  </si>
  <si>
    <t>Temas 13 y 14 . Práctica 3 (simuladores)</t>
  </si>
  <si>
    <t>Eladio Viñuela ordenador</t>
  </si>
  <si>
    <t>Temas 15 y 16</t>
  </si>
  <si>
    <t>Temas 17 y 18. Práctica 4.</t>
  </si>
  <si>
    <t>Temas 19 y 20. Práctica 5.</t>
  </si>
  <si>
    <t>Entregar actividad</t>
  </si>
  <si>
    <t>Temas 21 y 22. Práctica 6</t>
  </si>
  <si>
    <t>Temas 23 y 24</t>
  </si>
  <si>
    <t>Tema 25</t>
  </si>
  <si>
    <t>Tema 26</t>
  </si>
  <si>
    <t>Tema 27</t>
  </si>
  <si>
    <t>Examen final</t>
  </si>
  <si>
    <t>Asignatura: Helechos y Plantas con Semillas</t>
  </si>
  <si>
    <t>Equipo docente: Ana Ortega Olivencia (coordinadora) y Francisco J. Valtueña Sánchez (1)</t>
  </si>
  <si>
    <t>Presentación</t>
  </si>
  <si>
    <t>T1-2</t>
  </si>
  <si>
    <t>T2-3</t>
  </si>
  <si>
    <t>T3-4</t>
  </si>
  <si>
    <t>Autoev. 1</t>
  </si>
  <si>
    <t>T4-6</t>
  </si>
  <si>
    <t>T6-8 /Pr. 1</t>
  </si>
  <si>
    <t>T9-11/Pr. 2</t>
  </si>
  <si>
    <t>Autoev. 2</t>
  </si>
  <si>
    <t>T12-14/Pr. 3</t>
  </si>
  <si>
    <t>T15-16</t>
  </si>
  <si>
    <t>T16-18/Pr. 4</t>
  </si>
  <si>
    <t>T18-20/Pr. 5</t>
  </si>
  <si>
    <t>Parcial eliminat.</t>
  </si>
  <si>
    <t>T20-21/ Pr. 6</t>
  </si>
  <si>
    <t>T22-23</t>
  </si>
  <si>
    <t>Entrega trabajo</t>
  </si>
  <si>
    <t>T23-25/Pr. 7</t>
  </si>
  <si>
    <t>T26</t>
  </si>
  <si>
    <t>(4) La designación de los temas debe coincidir con lo indicado en el plan docente.</t>
  </si>
  <si>
    <r>
      <t xml:space="preserve">Código:        </t>
    </r>
    <r>
      <rPr>
        <sz val="12"/>
        <color indexed="8"/>
        <rFont val="Arial Narrow"/>
        <family val="0"/>
      </rPr>
      <t>P/CL009_D008_BIO</t>
    </r>
  </si>
  <si>
    <t>x</t>
  </si>
  <si>
    <r>
      <t xml:space="preserve">Asunto: </t>
    </r>
    <r>
      <rPr>
        <sz val="12"/>
        <color indexed="8"/>
        <rFont val="Arial Narrow"/>
        <family val="0"/>
      </rPr>
      <t>Agenda de Semestre Curso 2017-18             Semestre 4</t>
    </r>
  </si>
  <si>
    <t>Asignatura: Bioenergética y Metabolismo</t>
  </si>
  <si>
    <t>Equipo docente: Carlos Gutiérrez Merino (1)</t>
  </si>
  <si>
    <t>Curso 2º</t>
  </si>
  <si>
    <t>1 (02/02 a 05/02)</t>
  </si>
  <si>
    <t xml:space="preserve">Introducción del curso </t>
  </si>
  <si>
    <t>2 (06/02 a 12/02)</t>
  </si>
  <si>
    <t>Temas 1-2 + Problemas del tema 1-sesión1 del grupo 1</t>
  </si>
  <si>
    <t>Problemas (1h sólo la mitad de los alumnos)</t>
  </si>
  <si>
    <t>3 (13/02 a 19/02)</t>
  </si>
  <si>
    <t>Temas 2-3 + Problemas del tema 1 -sesión 1 del grupo 2</t>
  </si>
  <si>
    <t>4 (20/02 a 26/02)</t>
  </si>
  <si>
    <t>Temas 3-4 + Problemas del tema 1 -sesión 2 del grupo 1</t>
  </si>
  <si>
    <t>5 (27/02 a 05/03)</t>
  </si>
  <si>
    <t>Temas 4-5 + Problemas del tema 1 -sesión 2 del grupo 2 +Práctica 1 de laboratorio.</t>
  </si>
  <si>
    <t>Problemas (1h sólo la mitad de los alumnos) + Práctica 1 de la mitad de los alumnos (grupos 1 a 3): 3,5 h/alumno</t>
  </si>
  <si>
    <t>28/02 Martes Carnaval</t>
  </si>
  <si>
    <t>6 (06/03 a 12/03)</t>
  </si>
  <si>
    <t>Temas 5-6 + Problemas de los temas 2 y3 del grupo 1 +Práctica 1 de laboratorio.</t>
  </si>
  <si>
    <t>Problemas (1h sólo la mitad de los alumnos) + Práctica 1 de la mitad de los alumnos (grupos 4 a 6): 3,5 h/alumno</t>
  </si>
  <si>
    <t>7 (13/03 a 19/03)</t>
  </si>
  <si>
    <t>Temas 7-8 + Problemas de los temas 2 y3 del grupo 2 +Práctica 2 de laboratorio.</t>
  </si>
  <si>
    <t>Problemas (1h sólo la mitad de los alumnos) + Práctica 2 de la mitad de los alumnos (grupos 1 a 3): 3,5 h/alumno</t>
  </si>
  <si>
    <t>8 (20/03 a 26/03)</t>
  </si>
  <si>
    <t>Temas 8-9 + Problemas del tema 6 de los grupos 1 y 2 +Práctica 2 de laboratorio.</t>
  </si>
  <si>
    <t>Problemas (1h/alumno) + Práctica 2 de la mitad de los alumnos (grupos 4 a 6): 3,5 h/alumno</t>
  </si>
  <si>
    <t>9 (27/03 a 02/04)</t>
  </si>
  <si>
    <t>Temas 9-10 + Problemas del tema 7 del grupo 1 +Práctica 3 de laboratorio.</t>
  </si>
  <si>
    <t>Problemas (1h sólo la mitad de los alumnos) + Práctica 3 de la mitad de los alumnos (grupos 1 a 3): 3h/alumno</t>
  </si>
  <si>
    <t>10 (03/04 a 09/04)</t>
  </si>
  <si>
    <t xml:space="preserve">Tema 10-11 + Problemas del tema 7 del grupo 2 +Práctica 3 de laboratorio. </t>
  </si>
  <si>
    <t>Problemas (1h sólo la mitad de los alumnos) + Práctica 3 de la mitad de los alumnos (grupos 4 a 6): 3h/alumno</t>
  </si>
  <si>
    <t>Vacac:10/04-17/04</t>
  </si>
  <si>
    <t>11 (18/04 a 23/04)</t>
  </si>
  <si>
    <t>Examen parcial</t>
  </si>
  <si>
    <t>Tema 11</t>
  </si>
  <si>
    <t>12 (24/04 a 30/04)</t>
  </si>
  <si>
    <t>Tema 12 +Problemas del tema 9 -sesión 1 del grupo 1</t>
  </si>
  <si>
    <t>13 (01/05 a 07/05)</t>
  </si>
  <si>
    <t>Tema 13 +Problemas del tema 9 -sesión 1 del grupo 2</t>
  </si>
  <si>
    <t>lunes 01/05 Festivo</t>
  </si>
  <si>
    <t>14 (08/05 a 14/05)</t>
  </si>
  <si>
    <t>Temas 13(fin) y 14 +Problemas del tema 9 -sesión 2 de los grupos 1 y 2</t>
  </si>
  <si>
    <t>Problemas (1h/alumno)+ Preparación del seminario (3h/alumno)</t>
  </si>
  <si>
    <t>15 (15/05 a 21/05)</t>
  </si>
  <si>
    <t>Entrega de tareas</t>
  </si>
  <si>
    <t>Presentación en aula de los seminarios bibliográficos</t>
  </si>
  <si>
    <t>Ex (22/05 a 08/06)</t>
  </si>
  <si>
    <t>Exámenes:22/05-08/06</t>
  </si>
  <si>
    <r>
      <t xml:space="preserve">(2) El número total de horas debe coincidir con lo indicado en el plan docente (ficha de la asignatura). </t>
    </r>
    <r>
      <rPr>
        <sz val="9"/>
        <color indexed="10"/>
        <rFont val="Arial"/>
        <family val="2"/>
      </rPr>
      <t>NOTA: Con este diseño de hoja excel las horas de problemas y las de prácticas de laboratorio/alumno se computarían doble, ya que en este caso ambas actividades se realizan por los diferentes alumnos en dos semanas consecutivas del curso (mitad de los alumnos una semana y la otra mitad la siguiente). Por tanto, para evitar discrepancias ficticias con las horas indicadas he modificado la fórmula de la suma de las celdas F42 e I42 para que el resultado sea el correcto.</t>
    </r>
  </si>
  <si>
    <t>Asignatura: Organografía microscópica</t>
  </si>
  <si>
    <t>Equipo docente: Casero Linares, Pedro J. (coordinador), Lloret Ivorra, Pedro G</t>
  </si>
  <si>
    <t>Presentación,  Temas 1, 2 , 3</t>
  </si>
  <si>
    <t>Temas 3, 4, 5</t>
  </si>
  <si>
    <t>Temas 5, 6, 7 y 8</t>
  </si>
  <si>
    <t>Temas  8 y 9</t>
  </si>
  <si>
    <t>Temas 10 y 11</t>
  </si>
  <si>
    <t>Temas 12, 13 y 14</t>
  </si>
  <si>
    <t>Temas 14 y 15</t>
  </si>
  <si>
    <t>Temas 15, 16 y 17</t>
  </si>
  <si>
    <t>Temas 17, 18 y 19</t>
  </si>
  <si>
    <t>Temas 19 y 20</t>
  </si>
  <si>
    <t>Temas 20 y 21</t>
  </si>
  <si>
    <t>Temas 21 y 22</t>
  </si>
  <si>
    <t>Examen global</t>
  </si>
  <si>
    <t>Título: Gradode Biología</t>
  </si>
  <si>
    <t>Asignatura: Evolución, diversidad y actividades microbianas</t>
  </si>
  <si>
    <t>Equipo docente: Rosario Cuevo Noval (coord.) y Antonia Ciudad Sánchez</t>
  </si>
  <si>
    <t>1, 2, 3</t>
  </si>
  <si>
    <t>22h (GRUPOS 1, 2, 7, 8); 7h RESTO</t>
  </si>
  <si>
    <t>3, 4, 5</t>
  </si>
  <si>
    <t>15 h (GRUPOS 3, 4, 9, 10); 6h RESTO</t>
  </si>
  <si>
    <t>6, 7, 8, 9</t>
  </si>
  <si>
    <t>15 h (GRUPOS 3, 4, 9, 10); 18 h (GRUPOS 5, 6); 9h RESTO</t>
  </si>
  <si>
    <t>9, 10, 11</t>
  </si>
  <si>
    <t>15 h (GRUPOS 5,6); 9h RESTO</t>
  </si>
  <si>
    <t>11, 12, 13</t>
  </si>
  <si>
    <t>13, 14, 15</t>
  </si>
  <si>
    <t>15, 16</t>
  </si>
  <si>
    <t>Examen parcial (martes 03/04)</t>
  </si>
  <si>
    <t>18, 19</t>
  </si>
  <si>
    <t>19, 20</t>
  </si>
  <si>
    <t>rango/semana 30-50h</t>
  </si>
  <si>
    <t>En columna de Evaluación, x = algún tipo de actividad evaluable</t>
  </si>
  <si>
    <t>xx</t>
  </si>
  <si>
    <t>xxxxx</t>
  </si>
  <si>
    <r>
      <t xml:space="preserve">Solo el 50% de los estudiantes, resto </t>
    </r>
    <r>
      <rPr>
        <b/>
        <sz val="8"/>
        <color indexed="8"/>
        <rFont val="Arial Narrow"/>
        <family val="2"/>
      </rPr>
      <t>42,1 h</t>
    </r>
  </si>
  <si>
    <r>
      <t xml:space="preserve">Solo el 50% de los estudiantes, resto </t>
    </r>
    <r>
      <rPr>
        <b/>
        <sz val="8"/>
        <color indexed="8"/>
        <rFont val="Arial Narrow"/>
        <family val="2"/>
      </rPr>
      <t>42,7 h</t>
    </r>
  </si>
  <si>
    <r>
      <t xml:space="preserve">Solo el 67% de los estudiantes, resto </t>
    </r>
    <r>
      <rPr>
        <b/>
        <sz val="8"/>
        <color indexed="8"/>
        <rFont val="Arial Narrow"/>
        <family val="2"/>
      </rPr>
      <t>33,2 h</t>
    </r>
  </si>
  <si>
    <r>
      <t xml:space="preserve">Solo 33,5% de los estudiantes, resto </t>
    </r>
    <r>
      <rPr>
        <b/>
        <sz val="8"/>
        <color indexed="8"/>
        <rFont val="Arial Narrow"/>
        <family val="2"/>
      </rPr>
      <t>35 h</t>
    </r>
  </si>
  <si>
    <r>
      <t xml:space="preserve">Solo 33,5% de los estudiantes, resto </t>
    </r>
    <r>
      <rPr>
        <b/>
        <sz val="8"/>
        <color indexed="8"/>
        <rFont val="Arial Narrow"/>
        <family val="2"/>
      </rPr>
      <t>34,5 h</t>
    </r>
  </si>
  <si>
    <r>
      <t xml:space="preserve">Solo el 50% de los estudiantes, resto </t>
    </r>
    <r>
      <rPr>
        <b/>
        <sz val="8"/>
        <color indexed="8"/>
        <rFont val="Arial Narrow"/>
        <family val="2"/>
      </rPr>
      <t>39,1 h</t>
    </r>
  </si>
  <si>
    <r>
      <t xml:space="preserve">Solo el 50% de los estudiantes, resto </t>
    </r>
    <r>
      <rPr>
        <b/>
        <sz val="8"/>
        <rFont val="Arial Narrow"/>
        <family val="2"/>
      </rPr>
      <t>44,9 h</t>
    </r>
  </si>
  <si>
    <r>
      <t xml:space="preserve">Solo el 50% de los estudiantes, resto </t>
    </r>
    <r>
      <rPr>
        <b/>
        <sz val="8"/>
        <color indexed="8"/>
        <rFont val="Arial Narrow"/>
        <family val="2"/>
      </rPr>
      <t>35 h</t>
    </r>
  </si>
  <si>
    <r>
      <t xml:space="preserve">Solo el 50% de los estudiantes, resto </t>
    </r>
    <r>
      <rPr>
        <b/>
        <sz val="8"/>
        <color indexed="8"/>
        <rFont val="Arial Narrow"/>
        <family val="2"/>
      </rPr>
      <t>40 h</t>
    </r>
  </si>
  <si>
    <t>Jueves, 22 marzo (12-14h)</t>
  </si>
  <si>
    <t>Miércoles 4 abril (13-15h)</t>
  </si>
  <si>
    <t>Entrega activida</t>
  </si>
  <si>
    <t>Vienes 20 abril</t>
  </si>
  <si>
    <t>Lunes 16 abril, 9-11h</t>
  </si>
  <si>
    <r>
      <t>Preparación del seminario (2h/alumno);</t>
    </r>
    <r>
      <rPr>
        <b/>
        <sz val="8"/>
        <color indexed="8"/>
        <rFont val="Arial Narrow"/>
        <family val="2"/>
      </rPr>
      <t xml:space="preserve"> lunes 14 de mayo</t>
    </r>
  </si>
  <si>
    <r>
      <t xml:space="preserve">T1-3; </t>
    </r>
    <r>
      <rPr>
        <b/>
        <sz val="8"/>
        <rFont val="Arial Narrow"/>
        <family val="2"/>
      </rPr>
      <t>27 febr (martes)</t>
    </r>
  </si>
  <si>
    <r>
      <t xml:space="preserve">T4-9; </t>
    </r>
    <r>
      <rPr>
        <b/>
        <sz val="8"/>
        <rFont val="Arial Narrow"/>
        <family val="2"/>
      </rPr>
      <t>20 marzo (martes)</t>
    </r>
  </si>
  <si>
    <r>
      <t>T1-19;</t>
    </r>
    <r>
      <rPr>
        <b/>
        <sz val="8"/>
        <rFont val="Arial Narrow"/>
        <family val="2"/>
      </rPr>
      <t xml:space="preserve"> 24 abril (martes)</t>
    </r>
    <r>
      <rPr>
        <sz val="8"/>
        <rFont val="Arial Narrow"/>
        <family val="2"/>
      </rPr>
      <t xml:space="preserve"> </t>
    </r>
  </si>
  <si>
    <r>
      <t>Entrega</t>
    </r>
    <r>
      <rPr>
        <b/>
        <sz val="8"/>
        <rFont val="Arial Narrow"/>
        <family val="2"/>
      </rPr>
      <t xml:space="preserve"> 9 mayo (miérc.)</t>
    </r>
  </si>
  <si>
    <t>Viernes 11 mayo, por la tarde</t>
  </si>
  <si>
    <t>Viernes 20 abril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</si>
</sst>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name val="Calibri"/>
      <family val="2"/>
    </font>
    <font>
      <sz val="12"/>
      <color indexed="8"/>
      <name val="Arial Narrow"/>
      <family val="0"/>
    </font>
    <font>
      <sz val="8"/>
      <name val="Arial Narrow"/>
      <family val="0"/>
    </font>
    <font>
      <sz val="9"/>
      <name val="Arial Narrow"/>
      <family val="0"/>
    </font>
    <font>
      <sz val="9"/>
      <color indexed="8"/>
      <name val="Arial Narrow"/>
      <family val="2"/>
    </font>
    <font>
      <sz val="11"/>
      <color indexed="52"/>
      <name val="Calibri"/>
      <family val="2"/>
    </font>
    <font>
      <sz val="9"/>
      <name val="Tahoma"/>
      <family val="0"/>
    </font>
    <font>
      <sz val="8"/>
      <color indexed="10"/>
      <name val="Arial Narrow"/>
      <family val="0"/>
    </font>
    <font>
      <sz val="9"/>
      <color indexed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0"/>
    </font>
    <font>
      <sz val="11"/>
      <color indexed="8"/>
      <name val="Arial Narrow"/>
      <family val="0"/>
    </font>
    <font>
      <sz val="9"/>
      <color indexed="8"/>
      <name val="Calibri"/>
      <family val="2"/>
    </font>
    <font>
      <b/>
      <sz val="8"/>
      <color indexed="21"/>
      <name val="Arial Narrow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13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Arial Narrow"/>
      <family val="0"/>
    </font>
    <font>
      <sz val="11"/>
      <color theme="1"/>
      <name val="Arial Narrow"/>
      <family val="0"/>
    </font>
    <font>
      <sz val="9"/>
      <color theme="1"/>
      <name val="Calibri"/>
      <family val="2"/>
    </font>
    <font>
      <sz val="8"/>
      <color rgb="FF000000"/>
      <name val="Arial Narrow"/>
      <family val="2"/>
    </font>
    <font>
      <b/>
      <sz val="8"/>
      <color rgb="FF00B050"/>
      <name val="Arial Narrow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3"/>
      <color theme="1"/>
      <name val="Arial Narrow"/>
      <family val="0"/>
    </font>
    <font>
      <sz val="9"/>
      <color theme="1"/>
      <name val="Tahoma"/>
      <family val="2"/>
    </font>
    <font>
      <sz val="7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 quotePrefix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 quotePrefix="1">
      <alignment horizontal="center" vertical="top" wrapText="1"/>
    </xf>
    <xf numFmtId="0" fontId="3" fillId="7" borderId="11" xfId="0" applyFont="1" applyFill="1" applyBorder="1" applyAlignment="1">
      <alignment horizontal="justify" vertical="top" wrapText="1"/>
    </xf>
    <xf numFmtId="0" fontId="7" fillId="7" borderId="11" xfId="0" applyFont="1" applyFill="1" applyBorder="1" applyAlignment="1">
      <alignment horizontal="justify" vertical="top" wrapText="1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justify" vertical="center" wrapText="1"/>
    </xf>
    <xf numFmtId="0" fontId="61" fillId="0" borderId="0" xfId="0" applyFont="1" applyAlignment="1">
      <alignment vertical="center"/>
    </xf>
    <xf numFmtId="0" fontId="12" fillId="0" borderId="15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justify" vertical="top" wrapText="1"/>
    </xf>
    <xf numFmtId="0" fontId="52" fillId="0" borderId="0" xfId="0" applyFont="1" applyAlignment="1">
      <alignment/>
    </xf>
    <xf numFmtId="1" fontId="3" fillId="0" borderId="11" xfId="0" applyNumberFormat="1" applyFont="1" applyBorder="1" applyAlignment="1">
      <alignment horizontal="justify" vertical="top" wrapText="1"/>
    </xf>
    <xf numFmtId="0" fontId="63" fillId="0" borderId="11" xfId="0" applyFont="1" applyBorder="1" applyAlignment="1">
      <alignment horizontal="justify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10" fillId="0" borderId="12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6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9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3" fillId="0" borderId="12" xfId="0" applyFont="1" applyBorder="1" applyAlignment="1">
      <alignment horizontal="justify" vertical="top" wrapText="1"/>
    </xf>
    <xf numFmtId="0" fontId="63" fillId="0" borderId="16" xfId="0" applyFont="1" applyBorder="1" applyAlignment="1">
      <alignment horizontal="justify" vertical="top" wrapText="1"/>
    </xf>
    <xf numFmtId="0" fontId="63" fillId="0" borderId="11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0" fontId="67" fillId="0" borderId="26" xfId="0" applyFont="1" applyBorder="1" applyAlignment="1">
      <alignment horizontal="center" vertical="top" wrapText="1"/>
    </xf>
    <xf numFmtId="0" fontId="67" fillId="0" borderId="27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68" fillId="0" borderId="28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59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10</xdr:row>
      <xdr:rowOff>342900</xdr:rowOff>
    </xdr:from>
    <xdr:to>
      <xdr:col>5</xdr:col>
      <xdr:colOff>542925</xdr:colOff>
      <xdr:row>10</xdr:row>
      <xdr:rowOff>342900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257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10</xdr:row>
      <xdr:rowOff>333375</xdr:rowOff>
    </xdr:from>
    <xdr:to>
      <xdr:col>5</xdr:col>
      <xdr:colOff>600075</xdr:colOff>
      <xdr:row>11</xdr:row>
      <xdr:rowOff>295275</xdr:rowOff>
    </xdr:to>
    <xdr:pic>
      <xdr:nvPicPr>
        <xdr:cNvPr id="2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247900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161925</xdr:rowOff>
    </xdr:from>
    <xdr:to>
      <xdr:col>11</xdr:col>
      <xdr:colOff>257175</xdr:colOff>
      <xdr:row>11</xdr:row>
      <xdr:rowOff>571500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207645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10</xdr:row>
      <xdr:rowOff>390525</xdr:rowOff>
    </xdr:from>
    <xdr:to>
      <xdr:col>5</xdr:col>
      <xdr:colOff>619125</xdr:colOff>
      <xdr:row>11</xdr:row>
      <xdr:rowOff>352425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305050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10</xdr:row>
      <xdr:rowOff>161925</xdr:rowOff>
    </xdr:from>
    <xdr:to>
      <xdr:col>11</xdr:col>
      <xdr:colOff>485775</xdr:colOff>
      <xdr:row>11</xdr:row>
      <xdr:rowOff>571500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07645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10</xdr:row>
      <xdr:rowOff>342900</xdr:rowOff>
    </xdr:from>
    <xdr:to>
      <xdr:col>5</xdr:col>
      <xdr:colOff>666750</xdr:colOff>
      <xdr:row>11</xdr:row>
      <xdr:rowOff>304800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257425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200025</xdr:rowOff>
    </xdr:from>
    <xdr:to>
      <xdr:col>11</xdr:col>
      <xdr:colOff>552450</xdr:colOff>
      <xdr:row>11</xdr:row>
      <xdr:rowOff>609600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11455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10</xdr:row>
      <xdr:rowOff>371475</xdr:rowOff>
    </xdr:from>
    <xdr:to>
      <xdr:col>5</xdr:col>
      <xdr:colOff>638175</xdr:colOff>
      <xdr:row>11</xdr:row>
      <xdr:rowOff>333375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286000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200025</xdr:rowOff>
    </xdr:from>
    <xdr:to>
      <xdr:col>10</xdr:col>
      <xdr:colOff>1285875</xdr:colOff>
      <xdr:row>11</xdr:row>
      <xdr:rowOff>609600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211455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200025</xdr:rowOff>
    </xdr:from>
    <xdr:to>
      <xdr:col>10</xdr:col>
      <xdr:colOff>1285875</xdr:colOff>
      <xdr:row>11</xdr:row>
      <xdr:rowOff>600075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21145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10</xdr:row>
      <xdr:rowOff>371475</xdr:rowOff>
    </xdr:from>
    <xdr:to>
      <xdr:col>5</xdr:col>
      <xdr:colOff>571500</xdr:colOff>
      <xdr:row>11</xdr:row>
      <xdr:rowOff>333375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286000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104775</xdr:rowOff>
    </xdr:from>
    <xdr:to>
      <xdr:col>11</xdr:col>
      <xdr:colOff>552450</xdr:colOff>
      <xdr:row>11</xdr:row>
      <xdr:rowOff>504825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1930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10</xdr:row>
      <xdr:rowOff>371475</xdr:rowOff>
    </xdr:from>
    <xdr:to>
      <xdr:col>5</xdr:col>
      <xdr:colOff>552450</xdr:colOff>
      <xdr:row>11</xdr:row>
      <xdr:rowOff>333375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286000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190500</xdr:rowOff>
    </xdr:from>
    <xdr:to>
      <xdr:col>11</xdr:col>
      <xdr:colOff>504825</xdr:colOff>
      <xdr:row>11</xdr:row>
      <xdr:rowOff>600075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10502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N47"/>
  <sheetViews>
    <sheetView zoomScalePageLayoutView="0" workbookViewId="0" topLeftCell="A21">
      <selection activeCell="M45" sqref="M45"/>
    </sheetView>
  </sheetViews>
  <sheetFormatPr defaultColWidth="11.421875" defaultRowHeight="15"/>
  <cols>
    <col min="1" max="3" width="11.421875" style="0" customWidth="1"/>
    <col min="4" max="4" width="11.8515625" style="0" customWidth="1"/>
    <col min="11" max="11" width="16.57421875" style="0" customWidth="1"/>
    <col min="13" max="13" width="19.8515625" style="0" customWidth="1"/>
  </cols>
  <sheetData>
    <row r="10" spans="4:12" ht="15.75" thickBot="1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57" customHeight="1" thickTop="1">
      <c r="D11" s="46"/>
      <c r="E11" s="47"/>
      <c r="F11" s="47"/>
      <c r="G11" s="50" t="s">
        <v>26</v>
      </c>
      <c r="H11" s="50"/>
      <c r="I11" s="50"/>
      <c r="J11" s="50"/>
      <c r="K11" s="47"/>
      <c r="L11" s="51"/>
    </row>
    <row r="12" spans="4:12" ht="57" customHeight="1" thickBot="1">
      <c r="D12" s="48"/>
      <c r="E12" s="49"/>
      <c r="F12" s="49"/>
      <c r="G12" s="53" t="s">
        <v>94</v>
      </c>
      <c r="H12" s="53"/>
      <c r="I12" s="53" t="s">
        <v>92</v>
      </c>
      <c r="J12" s="53"/>
      <c r="K12" s="49"/>
      <c r="L12" s="52"/>
    </row>
    <row r="13" spans="7:9" ht="17.25" thickTop="1">
      <c r="G13" s="15"/>
      <c r="H13" s="15"/>
      <c r="I13" s="16"/>
    </row>
    <row r="16" ht="15">
      <c r="D16" s="13" t="s">
        <v>21</v>
      </c>
    </row>
    <row r="17" ht="15">
      <c r="D17" s="13" t="s">
        <v>19</v>
      </c>
    </row>
    <row r="18" ht="15">
      <c r="D18" s="13" t="s">
        <v>20</v>
      </c>
    </row>
    <row r="19" ht="15.75" thickBot="1"/>
    <row r="20" spans="4:12" ht="15.75" thickBot="1">
      <c r="D20" s="73" t="s">
        <v>47</v>
      </c>
      <c r="E20" s="74"/>
      <c r="F20" s="74"/>
      <c r="G20" s="74"/>
      <c r="H20" s="74"/>
      <c r="I20" s="74"/>
      <c r="J20" s="74"/>
      <c r="K20" s="74"/>
      <c r="L20" s="75"/>
    </row>
    <row r="21" spans="4:12" ht="15.75" thickBot="1">
      <c r="D21" s="76" t="s">
        <v>48</v>
      </c>
      <c r="E21" s="77"/>
      <c r="F21" s="77"/>
      <c r="G21" s="77"/>
      <c r="H21" s="77"/>
      <c r="I21" s="77"/>
      <c r="J21" s="77"/>
      <c r="K21" s="77"/>
      <c r="L21" s="78"/>
    </row>
    <row r="22" spans="4:12" ht="15.75" thickBot="1">
      <c r="D22" s="76" t="s">
        <v>49</v>
      </c>
      <c r="E22" s="77"/>
      <c r="F22" s="77"/>
      <c r="G22" s="77"/>
      <c r="H22" s="77"/>
      <c r="I22" s="77"/>
      <c r="J22" s="77"/>
      <c r="K22" s="77"/>
      <c r="L22" s="78"/>
    </row>
    <row r="23" spans="4:13" ht="15.75" thickBot="1">
      <c r="D23" s="54" t="s">
        <v>0</v>
      </c>
      <c r="E23" s="55"/>
      <c r="F23" s="54"/>
      <c r="G23" s="55"/>
      <c r="H23" s="54" t="s">
        <v>24</v>
      </c>
      <c r="I23" s="72"/>
      <c r="J23" s="55"/>
      <c r="K23" s="54" t="s">
        <v>25</v>
      </c>
      <c r="L23" s="55"/>
      <c r="M23" s="38" t="s">
        <v>176</v>
      </c>
    </row>
    <row r="24" spans="4:12" ht="15">
      <c r="D24" s="59" t="s">
        <v>1</v>
      </c>
      <c r="E24" s="59" t="s">
        <v>2</v>
      </c>
      <c r="F24" s="59" t="s">
        <v>3</v>
      </c>
      <c r="G24" s="59" t="s">
        <v>4</v>
      </c>
      <c r="H24" s="59" t="s">
        <v>5</v>
      </c>
      <c r="I24" s="1" t="s">
        <v>6</v>
      </c>
      <c r="J24" s="1" t="s">
        <v>7</v>
      </c>
      <c r="K24" s="7" t="s">
        <v>9</v>
      </c>
      <c r="L24" s="70"/>
    </row>
    <row r="25" spans="4:12" ht="15.75" thickBot="1">
      <c r="D25" s="60"/>
      <c r="E25" s="60"/>
      <c r="F25" s="60"/>
      <c r="G25" s="60"/>
      <c r="H25" s="60"/>
      <c r="I25" s="3"/>
      <c r="J25" s="3" t="s">
        <v>17</v>
      </c>
      <c r="K25" s="8"/>
      <c r="L25" s="71"/>
    </row>
    <row r="26" spans="4:13" ht="15.75" thickBot="1">
      <c r="D26" s="24" t="s">
        <v>43</v>
      </c>
      <c r="E26" s="11">
        <f>+FFVR!E26+HPlSem!E26+BioenerMet!E26+'Organogr.Microsc.'!E26+EvolDivActMicro!E26</f>
        <v>8</v>
      </c>
      <c r="F26" s="11">
        <f>+FFVR!F26+HPlSem!F26+BioenerMet!F26+'Organogr.Microsc.'!F26+EvolDivActMicro!F26</f>
        <v>0</v>
      </c>
      <c r="G26" s="11">
        <f>+FFVR!G26+HPlSem!G26+BioenerMet!G26+'Organogr.Microsc.'!G26+EvolDivActMicro!G26</f>
        <v>0</v>
      </c>
      <c r="H26" s="11">
        <f>+FFVR!H26+HPlSem!H26+BioenerMet!H26+'Organogr.Microsc.'!H26+EvolDivActMicro!H26</f>
        <v>10.7</v>
      </c>
      <c r="I26" s="11">
        <f>SUM(E26:H26)</f>
        <v>18.7</v>
      </c>
      <c r="J26" s="2"/>
      <c r="K26" s="5"/>
      <c r="L26" s="2"/>
      <c r="M26" s="19"/>
    </row>
    <row r="27" spans="4:13" ht="26.25" thickBot="1">
      <c r="D27" s="24" t="s">
        <v>27</v>
      </c>
      <c r="E27" s="11">
        <f>+FFVR!E27+HPlSem!E27+BioenerMet!E27+'Organogr.Microsc.'!E27+EvolDivActMicro!E27</f>
        <v>15</v>
      </c>
      <c r="F27" s="11">
        <f>+FFVR!F27+HPlSem!F27+BioenerMet!F27+'Organogr.Microsc.'!F27+EvolDivActMicro!F27</f>
        <v>16</v>
      </c>
      <c r="G27" s="11">
        <f>+FFVR!G27+HPlSem!G27+BioenerMet!G27+'Organogr.Microsc.'!G27+EvolDivActMicro!G27</f>
        <v>0</v>
      </c>
      <c r="H27" s="11">
        <f>+FFVR!H27+HPlSem!H27+BioenerMet!H27+'Organogr.Microsc.'!H27+EvolDivActMicro!H27</f>
        <v>18.5</v>
      </c>
      <c r="I27" s="11">
        <f aca="true" t="shared" si="0" ref="I27:I41">SUM(E27:H27)</f>
        <v>49.5</v>
      </c>
      <c r="J27" s="2"/>
      <c r="K27" s="5" t="s">
        <v>184</v>
      </c>
      <c r="L27" s="2"/>
      <c r="M27" s="19"/>
    </row>
    <row r="28" spans="4:13" ht="26.25" thickBot="1">
      <c r="D28" s="24" t="s">
        <v>28</v>
      </c>
      <c r="E28" s="11">
        <f>+FFVR!E28+HPlSem!E28+BioenerMet!E28+'Organogr.Microsc.'!E28+EvolDivActMicro!E28</f>
        <v>12</v>
      </c>
      <c r="F28" s="11">
        <f>+FFVR!F28+HPlSem!F28+BioenerMet!F28+'Organogr.Microsc.'!F28+EvolDivActMicro!F28</f>
        <v>10</v>
      </c>
      <c r="G28" s="11">
        <f>+FFVR!G28+HPlSem!G28+BioenerMet!G28+'Organogr.Microsc.'!G28+EvolDivActMicro!G28</f>
        <v>1</v>
      </c>
      <c r="H28" s="11">
        <f>+FFVR!H28+HPlSem!H28+BioenerMet!H28+'Organogr.Microsc.'!H28+EvolDivActMicro!H28</f>
        <v>21</v>
      </c>
      <c r="I28" s="11">
        <f t="shared" si="0"/>
        <v>44</v>
      </c>
      <c r="J28" s="2"/>
      <c r="K28" s="5" t="s">
        <v>183</v>
      </c>
      <c r="L28" s="2"/>
      <c r="M28" s="20" t="s">
        <v>40</v>
      </c>
    </row>
    <row r="29" spans="4:13" ht="26.25" thickBot="1">
      <c r="D29" s="24" t="s">
        <v>29</v>
      </c>
      <c r="E29" s="11">
        <f>+FFVR!E29+HPlSem!E29+BioenerMet!E29+'Organogr.Microsc.'!E29+EvolDivActMicro!E29</f>
        <v>14.5</v>
      </c>
      <c r="F29" s="11">
        <f>+FFVR!F29+HPlSem!F29+BioenerMet!F29+'Organogr.Microsc.'!F29+EvolDivActMicro!F29</f>
        <v>9</v>
      </c>
      <c r="G29" s="11">
        <f>+FFVR!G29+HPlSem!G29+BioenerMet!G29+'Organogr.Microsc.'!G29+EvolDivActMicro!G29</f>
        <v>0</v>
      </c>
      <c r="H29" s="11">
        <f>+FFVR!H29+HPlSem!H29+BioenerMet!H29+'Organogr.Microsc.'!H29+EvolDivActMicro!H29</f>
        <v>26.7</v>
      </c>
      <c r="I29" s="11">
        <f t="shared" si="0"/>
        <v>50.2</v>
      </c>
      <c r="J29" s="2"/>
      <c r="K29" s="5" t="s">
        <v>182</v>
      </c>
      <c r="L29" s="2"/>
      <c r="M29" s="21"/>
    </row>
    <row r="30" spans="4:13" ht="26.25" thickBot="1">
      <c r="D30" s="24" t="s">
        <v>30</v>
      </c>
      <c r="E30" s="11">
        <f>+FFVR!E30+HPlSem!E30+BioenerMet!E30+'Organogr.Microsc.'!E30+EvolDivActMicro!E30</f>
        <v>13</v>
      </c>
      <c r="F30" s="11">
        <f>+FFVR!F30+HPlSem!F30+BioenerMet!F30+'Organogr.Microsc.'!F30+EvolDivActMicro!F30</f>
        <v>14.5</v>
      </c>
      <c r="G30" s="11">
        <f>+FFVR!G30+HPlSem!G30+BioenerMet!G30+'Organogr.Microsc.'!G30+EvolDivActMicro!G30</f>
        <v>1</v>
      </c>
      <c r="H30" s="11">
        <f>+FFVR!H30+HPlSem!H30+BioenerMet!H30+'Organogr.Microsc.'!H30+EvolDivActMicro!H30</f>
        <v>21.1</v>
      </c>
      <c r="I30" s="11">
        <f t="shared" si="0"/>
        <v>49.6</v>
      </c>
      <c r="J30" s="40" t="s">
        <v>93</v>
      </c>
      <c r="K30" s="5" t="s">
        <v>180</v>
      </c>
      <c r="L30" s="2"/>
      <c r="M30" s="21"/>
    </row>
    <row r="31" spans="4:13" ht="26.25" thickBot="1">
      <c r="D31" s="24" t="s">
        <v>31</v>
      </c>
      <c r="E31" s="11">
        <f>+FFVR!E31+HPlSem!E31+BioenerMet!E31+'Organogr.Microsc.'!E31+EvolDivActMicro!E31</f>
        <v>15</v>
      </c>
      <c r="F31" s="11">
        <f>+FFVR!F31+HPlSem!F31+BioenerMet!F31+'Organogr.Microsc.'!F31+EvolDivActMicro!F31</f>
        <v>9.5</v>
      </c>
      <c r="G31" s="11">
        <f>+FFVR!G31+HPlSem!G31+BioenerMet!G31+'Organogr.Microsc.'!G31+EvolDivActMicro!G31</f>
        <v>0</v>
      </c>
      <c r="H31" s="11">
        <f>+FFVR!H31+HPlSem!H31+BioenerMet!H31+'Organogr.Microsc.'!H31+EvolDivActMicro!H31</f>
        <v>25.7</v>
      </c>
      <c r="I31" s="11">
        <f t="shared" si="0"/>
        <v>50.2</v>
      </c>
      <c r="J31" s="2"/>
      <c r="K31" s="5" t="s">
        <v>181</v>
      </c>
      <c r="L31" s="2"/>
      <c r="M31" s="21"/>
    </row>
    <row r="32" spans="4:13" ht="26.25" thickBot="1">
      <c r="D32" s="24" t="s">
        <v>32</v>
      </c>
      <c r="E32" s="11">
        <f>+FFVR!E32+HPlSem!E32+BioenerMet!E32+'Organogr.Microsc.'!E32+EvolDivActMicro!E32</f>
        <v>15</v>
      </c>
      <c r="F32" s="11">
        <f>+FFVR!F32+HPlSem!F32+BioenerMet!F32+'Organogr.Microsc.'!F32+EvolDivActMicro!F32</f>
        <v>11.5</v>
      </c>
      <c r="G32" s="11">
        <f>+FFVR!G32+HPlSem!G32+BioenerMet!G32+'Organogr.Microsc.'!G32+EvolDivActMicro!G32</f>
        <v>1</v>
      </c>
      <c r="H32" s="11">
        <f>+FFVR!H32+HPlSem!H32+BioenerMet!H32+'Organogr.Microsc.'!H32+EvolDivActMicro!H32</f>
        <v>22.1</v>
      </c>
      <c r="I32" s="11">
        <f t="shared" si="0"/>
        <v>49.6</v>
      </c>
      <c r="J32" s="2"/>
      <c r="K32" s="5" t="s">
        <v>185</v>
      </c>
      <c r="L32" s="2"/>
      <c r="M32" s="21"/>
    </row>
    <row r="33" spans="4:14" ht="26.25" thickBot="1">
      <c r="D33" s="17" t="s">
        <v>33</v>
      </c>
      <c r="E33" s="11">
        <f>+FFVR!E33+HPlSem!E33+BioenerMet!E33+'Organogr.Microsc.'!E33+EvolDivActMicro!E33</f>
        <v>14</v>
      </c>
      <c r="F33" s="11">
        <f>+FFVR!F33+HPlSem!F33+BioenerMet!F33+'Organogr.Microsc.'!F33+EvolDivActMicro!F33</f>
        <v>7.5</v>
      </c>
      <c r="G33" s="11">
        <f>+FFVR!G33+HPlSem!G33+BioenerMet!G33+'Organogr.Microsc.'!G33+EvolDivActMicro!G33</f>
        <v>1.5</v>
      </c>
      <c r="H33" s="11">
        <f>+FFVR!H33+HPlSem!H33+BioenerMet!H33+'Organogr.Microsc.'!H33+EvolDivActMicro!H33</f>
        <v>27.4</v>
      </c>
      <c r="I33" s="11">
        <f t="shared" si="0"/>
        <v>50.4</v>
      </c>
      <c r="J33" s="40" t="s">
        <v>178</v>
      </c>
      <c r="K33" s="43" t="s">
        <v>186</v>
      </c>
      <c r="L33" s="2"/>
      <c r="M33" s="22" t="s">
        <v>41</v>
      </c>
      <c r="N33" s="41"/>
    </row>
    <row r="34" spans="4:13" ht="26.25" thickBot="1">
      <c r="D34" s="24" t="s">
        <v>34</v>
      </c>
      <c r="E34" s="11">
        <f>+FFVR!E34+HPlSem!E34+BioenerMet!E34+'Organogr.Microsc.'!E34+EvolDivActMicro!E34</f>
        <v>13</v>
      </c>
      <c r="F34" s="11">
        <f>+FFVR!F34+HPlSem!F34+BioenerMet!F34+'Organogr.Microsc.'!F34+EvolDivActMicro!F34</f>
        <v>6</v>
      </c>
      <c r="G34" s="11">
        <f>+FFVR!G34+HPlSem!G34+BioenerMet!G34+'Organogr.Microsc.'!G34+EvolDivActMicro!G34</f>
        <v>0</v>
      </c>
      <c r="H34" s="11">
        <f>+FFVR!H34+HPlSem!H34+BioenerMet!H34+'Organogr.Microsc.'!H34+EvolDivActMicro!H34</f>
        <v>21</v>
      </c>
      <c r="I34" s="11">
        <f t="shared" si="0"/>
        <v>40</v>
      </c>
      <c r="J34" s="40" t="s">
        <v>93</v>
      </c>
      <c r="K34" s="5" t="s">
        <v>187</v>
      </c>
      <c r="L34" s="2"/>
      <c r="M34" s="21"/>
    </row>
    <row r="35" spans="4:13" ht="26.25" thickBot="1">
      <c r="D35" s="24" t="s">
        <v>35</v>
      </c>
      <c r="E35" s="11">
        <f>+FFVR!E35+HPlSem!E35+BioenerMet!E35+'Organogr.Microsc.'!E35+EvolDivActMicro!E35</f>
        <v>14</v>
      </c>
      <c r="F35" s="11">
        <f>+FFVR!F35+HPlSem!F35+BioenerMet!F35+'Organogr.Microsc.'!F35+EvolDivActMicro!F35</f>
        <v>11.5</v>
      </c>
      <c r="G35" s="11">
        <f>+FFVR!G35+HPlSem!G35+BioenerMet!G35+'Organogr.Microsc.'!G35+EvolDivActMicro!G35</f>
        <v>0</v>
      </c>
      <c r="H35" s="11">
        <f>+FFVR!H35+HPlSem!H35+BioenerMet!H35+'Organogr.Microsc.'!H35+EvolDivActMicro!H35</f>
        <v>25</v>
      </c>
      <c r="I35" s="11">
        <f t="shared" si="0"/>
        <v>50.5</v>
      </c>
      <c r="J35" s="2"/>
      <c r="K35" s="5" t="s">
        <v>188</v>
      </c>
      <c r="L35" s="2"/>
      <c r="M35" s="21"/>
    </row>
    <row r="36" spans="4:13" ht="15.75" thickBot="1">
      <c r="D36" s="24" t="s">
        <v>36</v>
      </c>
      <c r="E36" s="11">
        <f>+FFVR!E36+HPlSem!E36+BioenerMet!E36+'Organogr.Microsc.'!E36+EvolDivActMicro!E36</f>
        <v>14</v>
      </c>
      <c r="F36" s="11">
        <f>+FFVR!F36+HPlSem!F36+BioenerMet!F36+'Organogr.Microsc.'!F36+EvolDivActMicro!F36</f>
        <v>7</v>
      </c>
      <c r="G36" s="11">
        <f>+FFVR!G36+HPlSem!G36+BioenerMet!G36+'Organogr.Microsc.'!G36+EvolDivActMicro!G36</f>
        <v>1</v>
      </c>
      <c r="H36" s="11">
        <f>+FFVR!H36+HPlSem!H36+BioenerMet!H36+'Organogr.Microsc.'!H36+EvolDivActMicro!H36</f>
        <v>28.3</v>
      </c>
      <c r="I36" s="11">
        <f t="shared" si="0"/>
        <v>50.3</v>
      </c>
      <c r="J36" s="40" t="s">
        <v>178</v>
      </c>
      <c r="K36" s="5"/>
      <c r="L36" s="2"/>
      <c r="M36" s="42"/>
    </row>
    <row r="37" spans="4:13" ht="15.75" thickBot="1">
      <c r="D37" s="24" t="s">
        <v>37</v>
      </c>
      <c r="E37" s="11">
        <f>+FFVR!E37+HPlSem!E37+BioenerMet!E37+'Organogr.Microsc.'!E37+EvolDivActMicro!E37</f>
        <v>14</v>
      </c>
      <c r="F37" s="11">
        <f>+FFVR!F37+HPlSem!F37+BioenerMet!F37+'Organogr.Microsc.'!F37+EvolDivActMicro!F37</f>
        <v>5</v>
      </c>
      <c r="G37" s="11">
        <f>+FFVR!G37+HPlSem!G37+BioenerMet!G37+'Organogr.Microsc.'!G37+EvolDivActMicro!G37</f>
        <v>1</v>
      </c>
      <c r="H37" s="11">
        <f>+FFVR!H37+HPlSem!H37+BioenerMet!H37+'Organogr.Microsc.'!H37+EvolDivActMicro!H37</f>
        <v>30</v>
      </c>
      <c r="I37" s="11">
        <f t="shared" si="0"/>
        <v>50</v>
      </c>
      <c r="J37" s="40" t="s">
        <v>93</v>
      </c>
      <c r="K37" s="5"/>
      <c r="L37" s="2"/>
      <c r="M37" s="42"/>
    </row>
    <row r="38" spans="4:13" ht="15" customHeight="1" thickBot="1">
      <c r="D38" s="24" t="s">
        <v>38</v>
      </c>
      <c r="E38" s="11">
        <f>+FFVR!E38+HPlSem!E38+BioenerMet!E38+'Organogr.Microsc.'!E38+EvolDivActMicro!E38</f>
        <v>10.5</v>
      </c>
      <c r="F38" s="11">
        <f>+FFVR!F38+HPlSem!F38+BioenerMet!F38+'Organogr.Microsc.'!F38+EvolDivActMicro!F38</f>
        <v>1</v>
      </c>
      <c r="G38" s="11">
        <f>+FFVR!G38+HPlSem!G38+BioenerMet!G38+'Organogr.Microsc.'!G38+EvolDivActMicro!G38</f>
        <v>0</v>
      </c>
      <c r="H38" s="11">
        <f>+FFVR!H38+HPlSem!H38+BioenerMet!H38+'Organogr.Microsc.'!H38+EvolDivActMicro!H38</f>
        <v>16</v>
      </c>
      <c r="I38" s="11">
        <f t="shared" si="0"/>
        <v>27.5</v>
      </c>
      <c r="J38" s="2"/>
      <c r="K38" s="5"/>
      <c r="L38" s="2"/>
      <c r="M38" s="23" t="s">
        <v>42</v>
      </c>
    </row>
    <row r="39" spans="4:13" ht="15.75" thickBot="1">
      <c r="D39" s="18" t="s">
        <v>39</v>
      </c>
      <c r="E39" s="11">
        <f>+FFVR!E39+HPlSem!E39+BioenerMet!E39+'Organogr.Microsc.'!E39+EvolDivActMicro!E39</f>
        <v>10</v>
      </c>
      <c r="F39" s="11">
        <f>+FFVR!F39+HPlSem!F39+BioenerMet!F39+'Organogr.Microsc.'!F39+EvolDivActMicro!F39</f>
        <v>6</v>
      </c>
      <c r="G39" s="11">
        <f>+FFVR!G39+HPlSem!G39+BioenerMet!G39+'Organogr.Microsc.'!G39+EvolDivActMicro!G39</f>
        <v>1</v>
      </c>
      <c r="H39" s="11">
        <f>+FFVR!H39+HPlSem!H39+BioenerMet!H39+'Organogr.Microsc.'!H39+EvolDivActMicro!H39</f>
        <v>23</v>
      </c>
      <c r="I39" s="11">
        <f t="shared" si="0"/>
        <v>40</v>
      </c>
      <c r="J39" s="40" t="s">
        <v>178</v>
      </c>
      <c r="K39" s="5"/>
      <c r="L39" s="2"/>
      <c r="M39" s="21"/>
    </row>
    <row r="40" spans="4:13" ht="15.75" thickBot="1">
      <c r="D40" s="18" t="s">
        <v>44</v>
      </c>
      <c r="E40" s="11">
        <f>+FFVR!E40+HPlSem!E40+BioenerMet!E40+'Organogr.Microsc.'!E40+EvolDivActMicro!E40</f>
        <v>9</v>
      </c>
      <c r="F40" s="11">
        <f>+FFVR!F40+HPlSem!F40+BioenerMet!F40+'Organogr.Microsc.'!F40+EvolDivActMicro!F40</f>
        <v>0</v>
      </c>
      <c r="G40" s="11">
        <f>+FFVR!G40+HPlSem!G40+BioenerMet!G40+'Organogr.Microsc.'!G40+EvolDivActMicro!G40</f>
        <v>0</v>
      </c>
      <c r="H40" s="11">
        <f>+FFVR!H40+HPlSem!H40+BioenerMet!H40+'Organogr.Microsc.'!H40+EvolDivActMicro!H40</f>
        <v>41</v>
      </c>
      <c r="I40" s="11">
        <f t="shared" si="0"/>
        <v>50</v>
      </c>
      <c r="J40" s="40" t="s">
        <v>93</v>
      </c>
      <c r="K40" s="5"/>
      <c r="L40" s="2"/>
      <c r="M40" s="21"/>
    </row>
    <row r="41" spans="4:13" ht="15.75" customHeight="1" thickBot="1">
      <c r="D41" s="24" t="s">
        <v>45</v>
      </c>
      <c r="E41" s="11">
        <f>+FFVR!E41+HPlSem!E41+BioenerMet!E41+'Organogr.Microsc.'!E41+EvolDivActMicro!E41</f>
        <v>8</v>
      </c>
      <c r="F41" s="11">
        <f>+FFVR!F41+HPlSem!F41+BioenerMet!F41+'Organogr.Microsc.'!F41+EvolDivActMicro!F41</f>
        <v>0.5</v>
      </c>
      <c r="G41" s="11">
        <f>+FFVR!G41+HPlSem!G41+BioenerMet!G41+'Organogr.Microsc.'!G41+EvolDivActMicro!G41</f>
        <v>0</v>
      </c>
      <c r="H41" s="11">
        <f>+FFVR!H41+HPlSem!H41+BioenerMet!H41+'Organogr.Microsc.'!H41+EvolDivActMicro!H41</f>
        <v>109</v>
      </c>
      <c r="I41" s="11">
        <f t="shared" si="0"/>
        <v>117.5</v>
      </c>
      <c r="J41" s="40" t="s">
        <v>179</v>
      </c>
      <c r="K41" s="5"/>
      <c r="L41" s="2"/>
      <c r="M41" s="22" t="s">
        <v>46</v>
      </c>
    </row>
    <row r="42" spans="4:12" ht="15.75" thickBot="1">
      <c r="D42" s="24" t="s">
        <v>10</v>
      </c>
      <c r="E42" s="12">
        <f>SUM(E26:E41)</f>
        <v>199</v>
      </c>
      <c r="F42" s="12">
        <f>SUM(F26:F41)</f>
        <v>115</v>
      </c>
      <c r="G42" s="12">
        <f>SUM(G26:G41)</f>
        <v>7.5</v>
      </c>
      <c r="H42" s="12">
        <f>SUM(H26:H41)</f>
        <v>466.5</v>
      </c>
      <c r="I42" s="12">
        <f>SUM(I26:I41)</f>
        <v>788</v>
      </c>
      <c r="J42" s="2"/>
      <c r="K42" s="5"/>
      <c r="L42" s="2"/>
    </row>
    <row r="43" spans="4:12" ht="15">
      <c r="D43" s="61" t="s">
        <v>18</v>
      </c>
      <c r="E43" s="62"/>
      <c r="F43" s="62"/>
      <c r="G43" s="62"/>
      <c r="H43" s="62"/>
      <c r="I43" s="62"/>
      <c r="J43" s="62"/>
      <c r="K43" s="62"/>
      <c r="L43" s="63"/>
    </row>
    <row r="44" spans="4:12" ht="15">
      <c r="D44" s="64" t="s">
        <v>22</v>
      </c>
      <c r="E44" s="65"/>
      <c r="F44" s="65"/>
      <c r="G44" s="65"/>
      <c r="H44" s="65"/>
      <c r="I44" s="65"/>
      <c r="J44" s="65"/>
      <c r="K44" s="65"/>
      <c r="L44" s="66"/>
    </row>
    <row r="45" spans="4:12" ht="18" customHeight="1">
      <c r="D45" s="64" t="s">
        <v>23</v>
      </c>
      <c r="E45" s="65"/>
      <c r="F45" s="65"/>
      <c r="G45" s="65"/>
      <c r="H45" s="65"/>
      <c r="I45" s="65"/>
      <c r="J45" s="65"/>
      <c r="K45" s="65"/>
      <c r="L45" s="66"/>
    </row>
    <row r="46" spans="4:12" ht="15.75" thickBot="1">
      <c r="D46" s="67" t="s">
        <v>177</v>
      </c>
      <c r="E46" s="68"/>
      <c r="F46" s="68"/>
      <c r="G46" s="68"/>
      <c r="H46" s="68"/>
      <c r="I46" s="68"/>
      <c r="J46" s="68"/>
      <c r="K46" s="68"/>
      <c r="L46" s="69"/>
    </row>
    <row r="47" spans="4:12" ht="15.75" thickBot="1">
      <c r="D47" s="56"/>
      <c r="E47" s="57"/>
      <c r="F47" s="57"/>
      <c r="G47" s="57"/>
      <c r="H47" s="57"/>
      <c r="I47" s="57"/>
      <c r="J47" s="57"/>
      <c r="K47" s="57"/>
      <c r="L47" s="58"/>
    </row>
  </sheetData>
  <sheetProtection/>
  <mergeCells count="23">
    <mergeCell ref="D24:D25"/>
    <mergeCell ref="H23:J23"/>
    <mergeCell ref="K23:L23"/>
    <mergeCell ref="D20:L20"/>
    <mergeCell ref="D21:L21"/>
    <mergeCell ref="D22:L22"/>
    <mergeCell ref="D23:E23"/>
    <mergeCell ref="D47:L47"/>
    <mergeCell ref="F24:F25"/>
    <mergeCell ref="G24:G25"/>
    <mergeCell ref="H24:H25"/>
    <mergeCell ref="D43:L43"/>
    <mergeCell ref="D44:L44"/>
    <mergeCell ref="E24:E25"/>
    <mergeCell ref="D46:L46"/>
    <mergeCell ref="D45:L45"/>
    <mergeCell ref="L24:L25"/>
    <mergeCell ref="D11:F12"/>
    <mergeCell ref="G11:J11"/>
    <mergeCell ref="K11:L12"/>
    <mergeCell ref="G12:H12"/>
    <mergeCell ref="I12:J12"/>
    <mergeCell ref="F23:G2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N47"/>
  <sheetViews>
    <sheetView zoomScalePageLayoutView="0" workbookViewId="0" topLeftCell="A18">
      <selection activeCell="O42" sqref="O42"/>
    </sheetView>
  </sheetViews>
  <sheetFormatPr defaultColWidth="11.421875" defaultRowHeight="15"/>
  <cols>
    <col min="1" max="3" width="11.421875" style="0" customWidth="1"/>
    <col min="4" max="4" width="11.8515625" style="0" customWidth="1"/>
  </cols>
  <sheetData>
    <row r="10" ht="15.75" thickBot="1"/>
    <row r="11" spans="4:12" ht="57" customHeight="1" thickTop="1">
      <c r="D11" s="46"/>
      <c r="E11" s="47"/>
      <c r="F11" s="47"/>
      <c r="G11" s="50" t="s">
        <v>26</v>
      </c>
      <c r="H11" s="50"/>
      <c r="I11" s="50"/>
      <c r="J11" s="50"/>
      <c r="K11" s="47"/>
      <c r="L11" s="51"/>
    </row>
    <row r="12" spans="4:12" ht="57" customHeight="1" thickBot="1">
      <c r="D12" s="48"/>
      <c r="E12" s="49"/>
      <c r="F12" s="49"/>
      <c r="G12" s="53" t="s">
        <v>94</v>
      </c>
      <c r="H12" s="53"/>
      <c r="I12" s="53" t="s">
        <v>92</v>
      </c>
      <c r="J12" s="53"/>
      <c r="K12" s="49"/>
      <c r="L12" s="52"/>
    </row>
    <row r="13" ht="15.75" thickTop="1"/>
    <row r="17" spans="5:11" ht="15">
      <c r="E17" s="6"/>
      <c r="F17" s="6"/>
      <c r="G17" s="6"/>
      <c r="H17" s="6"/>
      <c r="I17" s="6"/>
      <c r="J17" s="6"/>
      <c r="K17" s="6"/>
    </row>
    <row r="19" ht="15.75" thickBot="1"/>
    <row r="20" spans="4:14" ht="15.75" customHeight="1" thickBot="1">
      <c r="D20" s="73" t="s">
        <v>47</v>
      </c>
      <c r="E20" s="74"/>
      <c r="F20" s="74"/>
      <c r="G20" s="74"/>
      <c r="H20" s="74"/>
      <c r="I20" s="74"/>
      <c r="J20" s="74"/>
      <c r="K20" s="74"/>
      <c r="L20" s="75"/>
      <c r="N20" s="6"/>
    </row>
    <row r="21" spans="4:14" ht="15.75" customHeight="1" thickBot="1">
      <c r="D21" s="76" t="s">
        <v>50</v>
      </c>
      <c r="E21" s="77"/>
      <c r="F21" s="77"/>
      <c r="G21" s="77"/>
      <c r="H21" s="77"/>
      <c r="I21" s="77"/>
      <c r="J21" s="77"/>
      <c r="K21" s="77"/>
      <c r="L21" s="78"/>
      <c r="N21" s="6"/>
    </row>
    <row r="22" spans="4:14" ht="15.75" customHeight="1" thickBot="1">
      <c r="D22" s="76" t="s">
        <v>51</v>
      </c>
      <c r="E22" s="77"/>
      <c r="F22" s="77"/>
      <c r="G22" s="77"/>
      <c r="H22" s="77"/>
      <c r="I22" s="77"/>
      <c r="J22" s="77"/>
      <c r="K22" s="77"/>
      <c r="L22" s="78"/>
      <c r="N22" s="6"/>
    </row>
    <row r="23" spans="4:14" ht="15.75" thickBot="1">
      <c r="D23" s="54" t="s">
        <v>0</v>
      </c>
      <c r="E23" s="55"/>
      <c r="F23" s="81"/>
      <c r="G23" s="82"/>
      <c r="H23" s="81" t="s">
        <v>24</v>
      </c>
      <c r="I23" s="83"/>
      <c r="J23" s="82"/>
      <c r="K23" s="81" t="s">
        <v>25</v>
      </c>
      <c r="L23" s="82"/>
      <c r="N23" s="6"/>
    </row>
    <row r="24" spans="4:14" ht="13.5" customHeight="1">
      <c r="D24" s="59" t="s">
        <v>1</v>
      </c>
      <c r="E24" s="79" t="s">
        <v>2</v>
      </c>
      <c r="F24" s="79" t="s">
        <v>3</v>
      </c>
      <c r="G24" s="79" t="s">
        <v>4</v>
      </c>
      <c r="H24" s="79" t="s">
        <v>5</v>
      </c>
      <c r="I24" s="9" t="s">
        <v>6</v>
      </c>
      <c r="J24" s="9" t="s">
        <v>7</v>
      </c>
      <c r="K24" s="9" t="s">
        <v>8</v>
      </c>
      <c r="L24" s="90" t="s">
        <v>9</v>
      </c>
      <c r="N24" s="6"/>
    </row>
    <row r="25" spans="4:12" ht="15.75" thickBot="1">
      <c r="D25" s="60"/>
      <c r="E25" s="80"/>
      <c r="F25" s="80"/>
      <c r="G25" s="80"/>
      <c r="H25" s="80"/>
      <c r="I25" s="10" t="s">
        <v>13</v>
      </c>
      <c r="J25" s="10" t="s">
        <v>14</v>
      </c>
      <c r="K25" s="10" t="s">
        <v>15</v>
      </c>
      <c r="L25" s="91"/>
    </row>
    <row r="26" spans="4:13" ht="26.25" thickBot="1">
      <c r="D26" s="24" t="s">
        <v>43</v>
      </c>
      <c r="E26" s="2">
        <v>2</v>
      </c>
      <c r="F26" s="2"/>
      <c r="G26" s="2"/>
      <c r="H26" s="2">
        <v>2.5</v>
      </c>
      <c r="I26" s="2">
        <f>SUM(E26:H26)</f>
        <v>4.5</v>
      </c>
      <c r="J26" s="2"/>
      <c r="K26" s="2" t="s">
        <v>52</v>
      </c>
      <c r="L26" s="2"/>
      <c r="M26" s="19"/>
    </row>
    <row r="27" spans="4:13" ht="15.75" thickBot="1">
      <c r="D27" s="24" t="s">
        <v>27</v>
      </c>
      <c r="E27" s="2">
        <v>3</v>
      </c>
      <c r="F27" s="2"/>
      <c r="G27" s="2"/>
      <c r="H27" s="2">
        <v>4.5</v>
      </c>
      <c r="I27" s="2">
        <f aca="true" t="shared" si="0" ref="I27:I41">SUM(E27:H27)</f>
        <v>7.5</v>
      </c>
      <c r="J27" s="2"/>
      <c r="K27" s="2" t="s">
        <v>53</v>
      </c>
      <c r="L27" s="26"/>
      <c r="M27" s="19"/>
    </row>
    <row r="28" spans="4:13" ht="27.75" thickBot="1">
      <c r="D28" s="24" t="s">
        <v>28</v>
      </c>
      <c r="E28" s="2">
        <v>2</v>
      </c>
      <c r="F28" s="2"/>
      <c r="G28" s="2">
        <v>1</v>
      </c>
      <c r="H28" s="2">
        <v>6</v>
      </c>
      <c r="I28" s="2">
        <f t="shared" si="0"/>
        <v>9</v>
      </c>
      <c r="J28" s="2"/>
      <c r="K28" s="25" t="s">
        <v>54</v>
      </c>
      <c r="L28" s="27"/>
      <c r="M28" s="20" t="s">
        <v>40</v>
      </c>
    </row>
    <row r="29" spans="4:13" ht="26.25" thickBot="1">
      <c r="D29" s="24" t="s">
        <v>29</v>
      </c>
      <c r="E29" s="2">
        <v>3</v>
      </c>
      <c r="F29" s="2">
        <v>2</v>
      </c>
      <c r="G29" s="2"/>
      <c r="H29" s="2">
        <v>7</v>
      </c>
      <c r="I29" s="2">
        <f t="shared" si="0"/>
        <v>12</v>
      </c>
      <c r="J29" s="2"/>
      <c r="K29" s="2" t="s">
        <v>55</v>
      </c>
      <c r="L29" s="2"/>
      <c r="M29" s="21"/>
    </row>
    <row r="30" spans="4:13" ht="26.25" thickBot="1">
      <c r="D30" s="24" t="s">
        <v>30</v>
      </c>
      <c r="E30" s="2">
        <v>2</v>
      </c>
      <c r="F30" s="2">
        <v>2</v>
      </c>
      <c r="G30" s="2">
        <v>1</v>
      </c>
      <c r="H30" s="2">
        <v>4</v>
      </c>
      <c r="I30" s="2">
        <f t="shared" si="0"/>
        <v>9</v>
      </c>
      <c r="J30" s="2"/>
      <c r="K30" s="2" t="s">
        <v>56</v>
      </c>
      <c r="L30" s="2"/>
      <c r="M30" s="21"/>
    </row>
    <row r="31" spans="4:13" ht="15.75" thickBot="1">
      <c r="D31" s="24" t="s">
        <v>31</v>
      </c>
      <c r="E31" s="2">
        <v>3</v>
      </c>
      <c r="F31" s="2"/>
      <c r="G31" s="2"/>
      <c r="H31" s="2">
        <v>5</v>
      </c>
      <c r="I31" s="2">
        <f t="shared" si="0"/>
        <v>8</v>
      </c>
      <c r="J31" s="2"/>
      <c r="K31" s="2" t="s">
        <v>57</v>
      </c>
      <c r="L31" s="2"/>
      <c r="M31" s="21"/>
    </row>
    <row r="32" spans="4:13" ht="39" thickBot="1">
      <c r="D32" s="24" t="s">
        <v>32</v>
      </c>
      <c r="E32" s="2">
        <v>3</v>
      </c>
      <c r="F32" s="2">
        <v>3</v>
      </c>
      <c r="G32" s="2">
        <v>1</v>
      </c>
      <c r="H32" s="2">
        <v>4</v>
      </c>
      <c r="I32" s="2">
        <f t="shared" si="0"/>
        <v>11</v>
      </c>
      <c r="J32" s="2"/>
      <c r="K32" s="2" t="s">
        <v>58</v>
      </c>
      <c r="L32" s="2" t="s">
        <v>59</v>
      </c>
      <c r="M32" s="21"/>
    </row>
    <row r="33" spans="4:13" ht="27.75" thickBot="1">
      <c r="D33" s="17" t="s">
        <v>33</v>
      </c>
      <c r="E33" s="2">
        <v>3</v>
      </c>
      <c r="F33" s="2"/>
      <c r="G33" s="2">
        <v>1.5</v>
      </c>
      <c r="H33" s="2">
        <v>10</v>
      </c>
      <c r="I33" s="2">
        <f t="shared" si="0"/>
        <v>14.5</v>
      </c>
      <c r="J33" s="2"/>
      <c r="K33" s="2" t="s">
        <v>60</v>
      </c>
      <c r="L33" s="2"/>
      <c r="M33" s="22" t="s">
        <v>41</v>
      </c>
    </row>
    <row r="34" spans="4:13" ht="26.25" thickBot="1">
      <c r="D34" s="24" t="s">
        <v>34</v>
      </c>
      <c r="E34" s="2">
        <v>3</v>
      </c>
      <c r="F34" s="2">
        <v>2</v>
      </c>
      <c r="G34" s="2"/>
      <c r="H34" s="2">
        <v>5</v>
      </c>
      <c r="I34" s="2">
        <f t="shared" si="0"/>
        <v>10</v>
      </c>
      <c r="J34" s="2"/>
      <c r="K34" s="2" t="s">
        <v>61</v>
      </c>
      <c r="L34" s="2"/>
      <c r="M34" s="21"/>
    </row>
    <row r="35" spans="4:13" ht="26.25" thickBot="1">
      <c r="D35" s="24" t="s">
        <v>35</v>
      </c>
      <c r="E35" s="2">
        <v>3</v>
      </c>
      <c r="F35" s="2">
        <v>3</v>
      </c>
      <c r="G35" s="2"/>
      <c r="H35" s="2">
        <v>6</v>
      </c>
      <c r="I35" s="2">
        <f t="shared" si="0"/>
        <v>12</v>
      </c>
      <c r="J35" s="2"/>
      <c r="K35" s="2" t="s">
        <v>62</v>
      </c>
      <c r="L35" s="2"/>
      <c r="M35" s="21"/>
    </row>
    <row r="36" spans="4:13" ht="26.25" thickBot="1">
      <c r="D36" s="24" t="s">
        <v>36</v>
      </c>
      <c r="E36" s="2">
        <v>2</v>
      </c>
      <c r="F36" s="2">
        <v>3</v>
      </c>
      <c r="G36" s="2">
        <v>1</v>
      </c>
      <c r="H36" s="2">
        <v>3.5</v>
      </c>
      <c r="I36" s="2">
        <f t="shared" si="0"/>
        <v>9.5</v>
      </c>
      <c r="J36" s="2" t="s">
        <v>63</v>
      </c>
      <c r="K36" s="2" t="s">
        <v>64</v>
      </c>
      <c r="L36" s="4" t="s">
        <v>200</v>
      </c>
      <c r="M36" s="21"/>
    </row>
    <row r="37" spans="4:13" ht="15.75" thickBot="1">
      <c r="D37" s="24" t="s">
        <v>37</v>
      </c>
      <c r="E37" s="2">
        <v>2</v>
      </c>
      <c r="F37" s="2"/>
      <c r="G37" s="2">
        <v>1</v>
      </c>
      <c r="H37" s="2">
        <v>5</v>
      </c>
      <c r="I37" s="2">
        <f t="shared" si="0"/>
        <v>8</v>
      </c>
      <c r="J37" s="2"/>
      <c r="K37" s="2" t="s">
        <v>65</v>
      </c>
      <c r="L37" s="2"/>
      <c r="M37" s="21"/>
    </row>
    <row r="38" spans="4:13" ht="27.75" thickBot="1">
      <c r="D38" s="24" t="s">
        <v>38</v>
      </c>
      <c r="E38" s="2">
        <v>2</v>
      </c>
      <c r="F38" s="2"/>
      <c r="G38" s="2"/>
      <c r="H38" s="2">
        <v>5</v>
      </c>
      <c r="I38" s="2">
        <f t="shared" si="0"/>
        <v>7</v>
      </c>
      <c r="J38" s="2"/>
      <c r="K38" s="2" t="s">
        <v>66</v>
      </c>
      <c r="L38" s="2"/>
      <c r="M38" s="23" t="s">
        <v>42</v>
      </c>
    </row>
    <row r="39" spans="4:13" ht="15.75" thickBot="1">
      <c r="D39" s="18" t="s">
        <v>39</v>
      </c>
      <c r="E39" s="2">
        <v>2</v>
      </c>
      <c r="F39" s="2"/>
      <c r="G39" s="2">
        <v>1</v>
      </c>
      <c r="H39" s="2">
        <v>4</v>
      </c>
      <c r="I39" s="2">
        <f t="shared" si="0"/>
        <v>7</v>
      </c>
      <c r="J39" s="2"/>
      <c r="K39" s="2" t="s">
        <v>67</v>
      </c>
      <c r="L39" s="2"/>
      <c r="M39" s="21"/>
    </row>
    <row r="40" spans="4:13" ht="15.75" thickBot="1">
      <c r="D40" s="18" t="s">
        <v>44</v>
      </c>
      <c r="E40" s="2">
        <v>2</v>
      </c>
      <c r="F40" s="2"/>
      <c r="G40" s="2"/>
      <c r="H40" s="2">
        <v>11</v>
      </c>
      <c r="I40" s="2">
        <f t="shared" si="0"/>
        <v>13</v>
      </c>
      <c r="J40" s="2"/>
      <c r="K40" s="2" t="s">
        <v>68</v>
      </c>
      <c r="L40" s="2"/>
      <c r="M40" s="21"/>
    </row>
    <row r="41" spans="4:13" ht="27.75" thickBot="1">
      <c r="D41" s="24" t="s">
        <v>45</v>
      </c>
      <c r="E41" s="2">
        <v>3</v>
      </c>
      <c r="F41" s="2"/>
      <c r="G41" s="2"/>
      <c r="H41" s="2">
        <v>5</v>
      </c>
      <c r="I41" s="2">
        <f t="shared" si="0"/>
        <v>8</v>
      </c>
      <c r="J41" s="2" t="s">
        <v>69</v>
      </c>
      <c r="K41" s="2"/>
      <c r="L41" s="2"/>
      <c r="M41" s="22" t="s">
        <v>46</v>
      </c>
    </row>
    <row r="42" spans="4:12" ht="15.75" thickBot="1">
      <c r="D42" s="24" t="s">
        <v>10</v>
      </c>
      <c r="E42" s="4">
        <f>SUM(E26:E41)</f>
        <v>40</v>
      </c>
      <c r="F42" s="4">
        <f>SUM(F26:F41)</f>
        <v>15</v>
      </c>
      <c r="G42" s="4">
        <f>SUM(G26:G41)</f>
        <v>7.5</v>
      </c>
      <c r="H42" s="4">
        <f>SUM(H26:H41)</f>
        <v>87.5</v>
      </c>
      <c r="I42" s="4">
        <f>SUM(I26:I41)</f>
        <v>150</v>
      </c>
      <c r="J42" s="2"/>
      <c r="K42" s="2"/>
      <c r="L42" s="2"/>
    </row>
    <row r="43" spans="4:12" ht="15" customHeight="1">
      <c r="D43" s="61" t="s">
        <v>16</v>
      </c>
      <c r="E43" s="62"/>
      <c r="F43" s="62"/>
      <c r="G43" s="62"/>
      <c r="H43" s="62"/>
      <c r="I43" s="62"/>
      <c r="J43" s="62"/>
      <c r="K43" s="62"/>
      <c r="L43" s="63"/>
    </row>
    <row r="44" spans="4:12" ht="15" customHeight="1">
      <c r="D44" s="64" t="s">
        <v>11</v>
      </c>
      <c r="E44" s="65"/>
      <c r="F44" s="65"/>
      <c r="G44" s="65"/>
      <c r="H44" s="65"/>
      <c r="I44" s="65"/>
      <c r="J44" s="65"/>
      <c r="K44" s="65"/>
      <c r="L44" s="66"/>
    </row>
    <row r="45" spans="4:12" ht="25.5" customHeight="1">
      <c r="D45" s="64" t="s">
        <v>12</v>
      </c>
      <c r="E45" s="65"/>
      <c r="F45" s="65"/>
      <c r="G45" s="65"/>
      <c r="H45" s="65"/>
      <c r="I45" s="65"/>
      <c r="J45" s="65"/>
      <c r="K45" s="65"/>
      <c r="L45" s="66"/>
    </row>
    <row r="46" spans="4:12" ht="13.5" customHeight="1" thickBot="1">
      <c r="D46" s="84"/>
      <c r="E46" s="85"/>
      <c r="F46" s="85"/>
      <c r="G46" s="85"/>
      <c r="H46" s="85"/>
      <c r="I46" s="85"/>
      <c r="J46" s="85"/>
      <c r="K46" s="85"/>
      <c r="L46" s="86"/>
    </row>
    <row r="47" spans="4:12" ht="15.75" thickBot="1">
      <c r="D47" s="87"/>
      <c r="E47" s="88"/>
      <c r="F47" s="88"/>
      <c r="G47" s="88"/>
      <c r="H47" s="88"/>
      <c r="I47" s="88"/>
      <c r="J47" s="88"/>
      <c r="K47" s="88"/>
      <c r="L47" s="89"/>
    </row>
  </sheetData>
  <sheetProtection/>
  <mergeCells count="23">
    <mergeCell ref="D46:L46"/>
    <mergeCell ref="D47:L47"/>
    <mergeCell ref="L24:L25"/>
    <mergeCell ref="D24:D25"/>
    <mergeCell ref="E24:E25"/>
    <mergeCell ref="F24:F25"/>
    <mergeCell ref="G24:G25"/>
    <mergeCell ref="F23:G23"/>
    <mergeCell ref="H23:J23"/>
    <mergeCell ref="K23:L23"/>
    <mergeCell ref="D43:L43"/>
    <mergeCell ref="D44:L44"/>
    <mergeCell ref="D45:L45"/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1:M47"/>
  <sheetViews>
    <sheetView zoomScalePageLayoutView="0" workbookViewId="0" topLeftCell="A16">
      <selection activeCell="N45" sqref="N45"/>
    </sheetView>
  </sheetViews>
  <sheetFormatPr defaultColWidth="11.421875" defaultRowHeight="15"/>
  <cols>
    <col min="1" max="3" width="11.421875" style="0" customWidth="1"/>
    <col min="4" max="4" width="11.8515625" style="0" customWidth="1"/>
  </cols>
  <sheetData>
    <row r="10" ht="15.75" thickBot="1"/>
    <row r="11" spans="4:12" ht="57" customHeight="1" thickTop="1">
      <c r="D11" s="46"/>
      <c r="E11" s="47"/>
      <c r="F11" s="47"/>
      <c r="G11" s="50" t="s">
        <v>26</v>
      </c>
      <c r="H11" s="50"/>
      <c r="I11" s="50"/>
      <c r="J11" s="50"/>
      <c r="K11" s="47"/>
      <c r="L11" s="51"/>
    </row>
    <row r="12" spans="4:12" ht="57" customHeight="1" thickBot="1">
      <c r="D12" s="48"/>
      <c r="E12" s="49"/>
      <c r="F12" s="49"/>
      <c r="G12" s="53" t="s">
        <v>94</v>
      </c>
      <c r="H12" s="53"/>
      <c r="I12" s="53" t="s">
        <v>92</v>
      </c>
      <c r="J12" s="53"/>
      <c r="K12" s="49"/>
      <c r="L12" s="52"/>
    </row>
    <row r="13" ht="15.75" thickTop="1"/>
    <row r="19" ht="15.75" thickBot="1"/>
    <row r="20" spans="4:12" ht="15.75" customHeight="1" thickBot="1">
      <c r="D20" s="73" t="s">
        <v>47</v>
      </c>
      <c r="E20" s="74"/>
      <c r="F20" s="74"/>
      <c r="G20" s="74"/>
      <c r="H20" s="74"/>
      <c r="I20" s="74"/>
      <c r="J20" s="74"/>
      <c r="K20" s="74"/>
      <c r="L20" s="75"/>
    </row>
    <row r="21" spans="4:12" ht="15.75" customHeight="1" thickBot="1">
      <c r="D21" s="92" t="s">
        <v>70</v>
      </c>
      <c r="E21" s="93"/>
      <c r="F21" s="93"/>
      <c r="G21" s="93"/>
      <c r="H21" s="93"/>
      <c r="I21" s="93"/>
      <c r="J21" s="93"/>
      <c r="K21" s="93"/>
      <c r="L21" s="94"/>
    </row>
    <row r="22" spans="4:12" ht="15.75" customHeight="1" thickBot="1">
      <c r="D22" s="92" t="s">
        <v>71</v>
      </c>
      <c r="E22" s="93"/>
      <c r="F22" s="93"/>
      <c r="G22" s="93"/>
      <c r="H22" s="93"/>
      <c r="I22" s="93"/>
      <c r="J22" s="93"/>
      <c r="K22" s="93"/>
      <c r="L22" s="94"/>
    </row>
    <row r="23" spans="4:12" ht="15.75" thickBot="1">
      <c r="D23" s="54" t="s">
        <v>0</v>
      </c>
      <c r="E23" s="55"/>
      <c r="F23" s="54"/>
      <c r="G23" s="55"/>
      <c r="H23" s="54" t="s">
        <v>24</v>
      </c>
      <c r="I23" s="72"/>
      <c r="J23" s="55"/>
      <c r="K23" s="95" t="s">
        <v>25</v>
      </c>
      <c r="L23" s="96"/>
    </row>
    <row r="24" spans="4:12" ht="13.5" customHeight="1">
      <c r="D24" s="59" t="s">
        <v>1</v>
      </c>
      <c r="E24" s="59" t="s">
        <v>2</v>
      </c>
      <c r="F24" s="59" t="s">
        <v>3</v>
      </c>
      <c r="G24" s="59" t="s">
        <v>4</v>
      </c>
      <c r="H24" s="59" t="s">
        <v>5</v>
      </c>
      <c r="I24" s="1" t="s">
        <v>6</v>
      </c>
      <c r="J24" s="1" t="s">
        <v>7</v>
      </c>
      <c r="K24" s="1" t="s">
        <v>8</v>
      </c>
      <c r="L24" s="98" t="s">
        <v>9</v>
      </c>
    </row>
    <row r="25" spans="4:12" ht="15.75" thickBot="1">
      <c r="D25" s="60"/>
      <c r="E25" s="60"/>
      <c r="F25" s="60"/>
      <c r="G25" s="60"/>
      <c r="H25" s="60"/>
      <c r="I25" s="3" t="s">
        <v>13</v>
      </c>
      <c r="J25" s="3" t="s">
        <v>14</v>
      </c>
      <c r="K25" s="3" t="s">
        <v>15</v>
      </c>
      <c r="L25" s="99"/>
    </row>
    <row r="26" spans="4:12" ht="15.75" thickBot="1">
      <c r="D26" s="28" t="s">
        <v>43</v>
      </c>
      <c r="E26" s="2">
        <v>1</v>
      </c>
      <c r="F26" s="2"/>
      <c r="G26" s="2"/>
      <c r="H26" s="2">
        <v>0.2</v>
      </c>
      <c r="I26" s="2">
        <f>SUM(E26:H26)</f>
        <v>1.2</v>
      </c>
      <c r="J26" s="2"/>
      <c r="K26" s="2" t="s">
        <v>72</v>
      </c>
      <c r="L26" s="2"/>
    </row>
    <row r="27" spans="4:12" ht="15.75" thickBot="1">
      <c r="D27" s="28" t="s">
        <v>27</v>
      </c>
      <c r="E27" s="2">
        <v>3</v>
      </c>
      <c r="F27" s="2"/>
      <c r="G27" s="2"/>
      <c r="H27" s="2">
        <v>1</v>
      </c>
      <c r="I27" s="2">
        <f aca="true" t="shared" si="0" ref="I27:I41">SUM(E27:H27)</f>
        <v>4</v>
      </c>
      <c r="J27" s="2"/>
      <c r="K27" s="2" t="s">
        <v>73</v>
      </c>
      <c r="L27" s="26"/>
    </row>
    <row r="28" spans="4:13" ht="27.75" thickBot="1">
      <c r="D28" s="28" t="s">
        <v>28</v>
      </c>
      <c r="E28" s="2">
        <v>2</v>
      </c>
      <c r="F28" s="2"/>
      <c r="G28" s="2"/>
      <c r="H28" s="2">
        <v>2</v>
      </c>
      <c r="I28" s="2">
        <f t="shared" si="0"/>
        <v>4</v>
      </c>
      <c r="J28" s="2"/>
      <c r="K28" s="25" t="s">
        <v>74</v>
      </c>
      <c r="L28" s="27"/>
      <c r="M28" s="29" t="s">
        <v>40</v>
      </c>
    </row>
    <row r="29" spans="4:13" ht="15.75" thickBot="1">
      <c r="D29" s="28" t="s">
        <v>29</v>
      </c>
      <c r="E29" s="2">
        <v>3</v>
      </c>
      <c r="F29" s="2"/>
      <c r="G29" s="2"/>
      <c r="H29" s="2">
        <v>5.7</v>
      </c>
      <c r="I29" s="2">
        <f t="shared" si="0"/>
        <v>8.7</v>
      </c>
      <c r="J29" s="2"/>
      <c r="K29" s="2" t="s">
        <v>75</v>
      </c>
      <c r="L29" s="2"/>
      <c r="M29" s="30"/>
    </row>
    <row r="30" spans="4:13" ht="15.75" thickBot="1">
      <c r="D30" s="28" t="s">
        <v>30</v>
      </c>
      <c r="E30" s="2">
        <v>3</v>
      </c>
      <c r="F30" s="2"/>
      <c r="G30" s="2"/>
      <c r="H30" s="2">
        <v>3.1</v>
      </c>
      <c r="I30" s="2">
        <f t="shared" si="0"/>
        <v>6.1</v>
      </c>
      <c r="J30" s="2" t="s">
        <v>76</v>
      </c>
      <c r="K30" s="2" t="s">
        <v>77</v>
      </c>
      <c r="L30" s="31" t="s">
        <v>195</v>
      </c>
      <c r="M30" s="30"/>
    </row>
    <row r="31" spans="4:13" ht="15.75" thickBot="1">
      <c r="D31" s="28" t="s">
        <v>31</v>
      </c>
      <c r="E31" s="2">
        <v>3</v>
      </c>
      <c r="F31" s="2">
        <v>2</v>
      </c>
      <c r="G31" s="2"/>
      <c r="H31" s="2">
        <v>5.7</v>
      </c>
      <c r="I31" s="2">
        <f t="shared" si="0"/>
        <v>10.7</v>
      </c>
      <c r="J31" s="2"/>
      <c r="K31" s="2" t="s">
        <v>78</v>
      </c>
      <c r="L31" s="2"/>
      <c r="M31" s="30"/>
    </row>
    <row r="32" spans="4:13" ht="15.75" thickBot="1">
      <c r="D32" s="28" t="s">
        <v>32</v>
      </c>
      <c r="E32" s="2">
        <v>3</v>
      </c>
      <c r="F32" s="2">
        <v>2</v>
      </c>
      <c r="G32" s="2"/>
      <c r="H32" s="2">
        <v>1.1</v>
      </c>
      <c r="I32" s="2">
        <f t="shared" si="0"/>
        <v>6.1</v>
      </c>
      <c r="J32" s="2"/>
      <c r="K32" s="2" t="s">
        <v>79</v>
      </c>
      <c r="L32" s="2"/>
      <c r="M32" s="30"/>
    </row>
    <row r="33" spans="4:13" ht="27.75" thickBot="1">
      <c r="D33" s="17" t="s">
        <v>33</v>
      </c>
      <c r="E33" s="2">
        <v>3</v>
      </c>
      <c r="F33" s="2">
        <v>2</v>
      </c>
      <c r="G33" s="2"/>
      <c r="H33" s="2">
        <v>4.4</v>
      </c>
      <c r="I33" s="2">
        <f t="shared" si="0"/>
        <v>9.4</v>
      </c>
      <c r="J33" s="2" t="s">
        <v>80</v>
      </c>
      <c r="K33" s="2" t="s">
        <v>81</v>
      </c>
      <c r="L33" s="31" t="s">
        <v>196</v>
      </c>
      <c r="M33" s="32" t="s">
        <v>41</v>
      </c>
    </row>
    <row r="34" spans="4:13" ht="15.75" thickBot="1">
      <c r="D34" s="28" t="s">
        <v>34</v>
      </c>
      <c r="E34" s="2">
        <v>2</v>
      </c>
      <c r="F34" s="2"/>
      <c r="G34" s="2"/>
      <c r="H34" s="2">
        <v>2</v>
      </c>
      <c r="I34" s="2">
        <f t="shared" si="0"/>
        <v>4</v>
      </c>
      <c r="J34" s="2"/>
      <c r="K34" s="2" t="s">
        <v>82</v>
      </c>
      <c r="L34" s="2"/>
      <c r="M34" s="30"/>
    </row>
    <row r="35" spans="4:13" ht="15.75" thickBot="1">
      <c r="D35" s="28" t="s">
        <v>35</v>
      </c>
      <c r="E35" s="2">
        <v>3</v>
      </c>
      <c r="F35" s="2">
        <v>2.5</v>
      </c>
      <c r="G35" s="2"/>
      <c r="H35" s="2">
        <v>5</v>
      </c>
      <c r="I35" s="2">
        <f t="shared" si="0"/>
        <v>10.5</v>
      </c>
      <c r="J35" s="2"/>
      <c r="K35" s="2" t="s">
        <v>83</v>
      </c>
      <c r="L35" s="2"/>
      <c r="M35" s="30"/>
    </row>
    <row r="36" spans="4:13" ht="15.75" thickBot="1">
      <c r="D36" s="28" t="s">
        <v>36</v>
      </c>
      <c r="E36" s="2">
        <v>3</v>
      </c>
      <c r="F36" s="2">
        <v>2</v>
      </c>
      <c r="G36" s="2"/>
      <c r="H36" s="2">
        <v>2.8</v>
      </c>
      <c r="I36" s="2">
        <f t="shared" si="0"/>
        <v>7.8</v>
      </c>
      <c r="J36" s="2"/>
      <c r="K36" s="2" t="s">
        <v>84</v>
      </c>
      <c r="L36" s="2"/>
      <c r="M36" s="30"/>
    </row>
    <row r="37" spans="4:13" ht="15.75" thickBot="1">
      <c r="D37" s="28" t="s">
        <v>37</v>
      </c>
      <c r="E37" s="2">
        <v>3</v>
      </c>
      <c r="F37" s="2">
        <v>2</v>
      </c>
      <c r="G37" s="2"/>
      <c r="H37" s="2">
        <v>14</v>
      </c>
      <c r="I37" s="2">
        <f t="shared" si="0"/>
        <v>19</v>
      </c>
      <c r="J37" s="2" t="s">
        <v>85</v>
      </c>
      <c r="K37" s="2" t="s">
        <v>86</v>
      </c>
      <c r="L37" s="31" t="s">
        <v>197</v>
      </c>
      <c r="M37" s="30"/>
    </row>
    <row r="38" spans="4:13" ht="27.75" thickBot="1">
      <c r="D38" s="28" t="s">
        <v>38</v>
      </c>
      <c r="E38" s="2">
        <v>2</v>
      </c>
      <c r="F38" s="2"/>
      <c r="G38" s="2"/>
      <c r="H38" s="2">
        <v>2</v>
      </c>
      <c r="I38" s="2">
        <f t="shared" si="0"/>
        <v>4</v>
      </c>
      <c r="J38" s="2"/>
      <c r="K38" s="2" t="s">
        <v>87</v>
      </c>
      <c r="L38" s="2"/>
      <c r="M38" s="33" t="s">
        <v>42</v>
      </c>
    </row>
    <row r="39" spans="4:13" ht="26.25" thickBot="1">
      <c r="D39" s="18" t="s">
        <v>39</v>
      </c>
      <c r="E39" s="2">
        <v>3</v>
      </c>
      <c r="F39" s="2">
        <v>2</v>
      </c>
      <c r="G39" s="2"/>
      <c r="H39" s="2">
        <v>7</v>
      </c>
      <c r="I39" s="2">
        <f t="shared" si="0"/>
        <v>12</v>
      </c>
      <c r="J39" s="2" t="s">
        <v>88</v>
      </c>
      <c r="K39" s="2" t="s">
        <v>89</v>
      </c>
      <c r="L39" s="34" t="s">
        <v>198</v>
      </c>
      <c r="M39" s="30"/>
    </row>
    <row r="40" spans="4:13" ht="15.75" thickBot="1">
      <c r="D40" s="18" t="s">
        <v>44</v>
      </c>
      <c r="E40" s="2">
        <v>2</v>
      </c>
      <c r="F40" s="2"/>
      <c r="G40" s="2"/>
      <c r="H40" s="2">
        <v>7</v>
      </c>
      <c r="I40" s="2">
        <f t="shared" si="0"/>
        <v>9</v>
      </c>
      <c r="J40" s="2"/>
      <c r="K40" s="2" t="s">
        <v>90</v>
      </c>
      <c r="L40" s="2"/>
      <c r="M40" s="30"/>
    </row>
    <row r="41" spans="4:13" ht="27.75" thickBot="1">
      <c r="D41" s="28" t="s">
        <v>45</v>
      </c>
      <c r="E41" s="2">
        <v>1</v>
      </c>
      <c r="F41" s="2">
        <v>0.5</v>
      </c>
      <c r="G41" s="2"/>
      <c r="H41" s="2">
        <v>32</v>
      </c>
      <c r="I41" s="2">
        <f t="shared" si="0"/>
        <v>33.5</v>
      </c>
      <c r="J41" s="2"/>
      <c r="K41" s="2"/>
      <c r="L41" s="2"/>
      <c r="M41" s="32" t="s">
        <v>46</v>
      </c>
    </row>
    <row r="42" spans="4:12" ht="15.75" thickBot="1">
      <c r="D42" s="28" t="s">
        <v>10</v>
      </c>
      <c r="E42" s="4">
        <f>SUM(E26:E41)</f>
        <v>40</v>
      </c>
      <c r="F42" s="4">
        <f>SUM(F26:F41)</f>
        <v>15</v>
      </c>
      <c r="G42" s="4">
        <f>SUM(G26:G41)</f>
        <v>0</v>
      </c>
      <c r="H42" s="4">
        <f>SUM(H26:H41)</f>
        <v>95</v>
      </c>
      <c r="I42" s="4">
        <f>SUM(I26:I41)</f>
        <v>150</v>
      </c>
      <c r="J42" s="2"/>
      <c r="K42" s="2"/>
      <c r="L42" s="2"/>
    </row>
    <row r="43" spans="4:12" ht="15" customHeight="1">
      <c r="D43" s="61" t="s">
        <v>16</v>
      </c>
      <c r="E43" s="62"/>
      <c r="F43" s="62"/>
      <c r="G43" s="62"/>
      <c r="H43" s="62"/>
      <c r="I43" s="62"/>
      <c r="J43" s="62"/>
      <c r="K43" s="62"/>
      <c r="L43" s="63"/>
    </row>
    <row r="44" spans="4:12" ht="15" customHeight="1">
      <c r="D44" s="64" t="s">
        <v>11</v>
      </c>
      <c r="E44" s="65"/>
      <c r="F44" s="65"/>
      <c r="G44" s="65"/>
      <c r="H44" s="65"/>
      <c r="I44" s="65"/>
      <c r="J44" s="65"/>
      <c r="K44" s="65"/>
      <c r="L44" s="66"/>
    </row>
    <row r="45" spans="4:12" ht="25.5" customHeight="1">
      <c r="D45" s="64" t="s">
        <v>12</v>
      </c>
      <c r="E45" s="65"/>
      <c r="F45" s="65"/>
      <c r="G45" s="65"/>
      <c r="H45" s="65"/>
      <c r="I45" s="65"/>
      <c r="J45" s="65"/>
      <c r="K45" s="65"/>
      <c r="L45" s="66"/>
    </row>
    <row r="46" spans="4:12" ht="13.5" customHeight="1">
      <c r="D46" s="64" t="s">
        <v>91</v>
      </c>
      <c r="E46" s="65"/>
      <c r="F46" s="65"/>
      <c r="G46" s="65"/>
      <c r="H46" s="65"/>
      <c r="I46" s="65"/>
      <c r="J46" s="65"/>
      <c r="K46" s="65"/>
      <c r="L46" s="66"/>
    </row>
    <row r="47" spans="4:12" ht="15.75" thickBot="1">
      <c r="D47" s="97"/>
      <c r="E47" s="88"/>
      <c r="F47" s="88"/>
      <c r="G47" s="88"/>
      <c r="H47" s="88"/>
      <c r="I47" s="88"/>
      <c r="J47" s="88"/>
      <c r="K47" s="88"/>
      <c r="L47" s="89"/>
    </row>
  </sheetData>
  <sheetProtection/>
  <mergeCells count="23">
    <mergeCell ref="D46:L46"/>
    <mergeCell ref="D47:L47"/>
    <mergeCell ref="L24:L25"/>
    <mergeCell ref="D24:D25"/>
    <mergeCell ref="E24:E25"/>
    <mergeCell ref="F24:F25"/>
    <mergeCell ref="G24:G25"/>
    <mergeCell ref="F23:G23"/>
    <mergeCell ref="H23:J23"/>
    <mergeCell ref="K23:L23"/>
    <mergeCell ref="D43:L43"/>
    <mergeCell ref="D44:L44"/>
    <mergeCell ref="D45:L45"/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M47"/>
  <sheetViews>
    <sheetView zoomScalePageLayoutView="0" workbookViewId="0" topLeftCell="B25">
      <selection activeCell="M45" sqref="M45"/>
    </sheetView>
  </sheetViews>
  <sheetFormatPr defaultColWidth="11.421875" defaultRowHeight="15"/>
  <cols>
    <col min="1" max="3" width="11.421875" style="0" customWidth="1"/>
    <col min="4" max="4" width="11.8515625" style="0" customWidth="1"/>
    <col min="11" max="11" width="29.421875" style="0" customWidth="1"/>
    <col min="12" max="12" width="33.7109375" style="0" customWidth="1"/>
    <col min="13" max="13" width="28.7109375" style="0" customWidth="1"/>
  </cols>
  <sheetData>
    <row r="10" ht="15.75" thickBot="1"/>
    <row r="11" spans="4:12" ht="57" customHeight="1" thickTop="1">
      <c r="D11" s="46"/>
      <c r="E11" s="47"/>
      <c r="F11" s="47"/>
      <c r="G11" s="50" t="s">
        <v>26</v>
      </c>
      <c r="H11" s="50"/>
      <c r="I11" s="50"/>
      <c r="J11" s="50"/>
      <c r="K11" s="47"/>
      <c r="L11" s="51"/>
    </row>
    <row r="12" spans="4:12" ht="57" customHeight="1" thickBot="1">
      <c r="D12" s="48"/>
      <c r="E12" s="49"/>
      <c r="F12" s="49"/>
      <c r="G12" s="53" t="s">
        <v>94</v>
      </c>
      <c r="H12" s="53"/>
      <c r="I12" s="53" t="s">
        <v>92</v>
      </c>
      <c r="J12" s="53"/>
      <c r="K12" s="49"/>
      <c r="L12" s="52"/>
    </row>
    <row r="13" ht="15.75" thickTop="1"/>
    <row r="19" ht="15.75" thickBot="1"/>
    <row r="20" spans="4:12" ht="15.75" customHeight="1" thickBot="1">
      <c r="D20" s="73" t="s">
        <v>47</v>
      </c>
      <c r="E20" s="74"/>
      <c r="F20" s="74"/>
      <c r="G20" s="74"/>
      <c r="H20" s="74"/>
      <c r="I20" s="74"/>
      <c r="J20" s="74"/>
      <c r="K20" s="74"/>
      <c r="L20" s="75"/>
    </row>
    <row r="21" spans="4:12" ht="15.75" customHeight="1" thickBot="1">
      <c r="D21" s="92" t="s">
        <v>95</v>
      </c>
      <c r="E21" s="93"/>
      <c r="F21" s="93"/>
      <c r="G21" s="93"/>
      <c r="H21" s="93"/>
      <c r="I21" s="93"/>
      <c r="J21" s="93"/>
      <c r="K21" s="93"/>
      <c r="L21" s="94"/>
    </row>
    <row r="22" spans="4:12" ht="15.75" customHeight="1" thickBot="1">
      <c r="D22" s="92" t="s">
        <v>96</v>
      </c>
      <c r="E22" s="93"/>
      <c r="F22" s="93"/>
      <c r="G22" s="93"/>
      <c r="H22" s="93"/>
      <c r="I22" s="93"/>
      <c r="J22" s="93"/>
      <c r="K22" s="93"/>
      <c r="L22" s="94"/>
    </row>
    <row r="23" spans="4:12" ht="15.75" thickBot="1">
      <c r="D23" s="54" t="s">
        <v>97</v>
      </c>
      <c r="E23" s="55"/>
      <c r="F23" s="54"/>
      <c r="G23" s="55"/>
      <c r="H23" s="54" t="s">
        <v>24</v>
      </c>
      <c r="I23" s="72"/>
      <c r="J23" s="55"/>
      <c r="K23" s="95" t="s">
        <v>25</v>
      </c>
      <c r="L23" s="96"/>
    </row>
    <row r="24" spans="4:12" ht="13.5" customHeight="1">
      <c r="D24" s="59" t="s">
        <v>1</v>
      </c>
      <c r="E24" s="59" t="s">
        <v>2</v>
      </c>
      <c r="F24" s="59" t="s">
        <v>3</v>
      </c>
      <c r="G24" s="59" t="s">
        <v>4</v>
      </c>
      <c r="H24" s="59" t="s">
        <v>5</v>
      </c>
      <c r="I24" s="1" t="s">
        <v>6</v>
      </c>
      <c r="J24" s="1" t="s">
        <v>7</v>
      </c>
      <c r="K24" s="1" t="s">
        <v>8</v>
      </c>
      <c r="L24" s="98" t="s">
        <v>9</v>
      </c>
    </row>
    <row r="25" spans="4:12" ht="15.75" thickBot="1">
      <c r="D25" s="60"/>
      <c r="E25" s="60"/>
      <c r="F25" s="60"/>
      <c r="G25" s="60"/>
      <c r="H25" s="60"/>
      <c r="I25" s="3" t="s">
        <v>13</v>
      </c>
      <c r="J25" s="3" t="s">
        <v>14</v>
      </c>
      <c r="K25" s="3" t="s">
        <v>15</v>
      </c>
      <c r="L25" s="99"/>
    </row>
    <row r="26" spans="4:13" s="19" customFormat="1" ht="15.75" thickBot="1">
      <c r="D26" s="28" t="s">
        <v>98</v>
      </c>
      <c r="E26" s="2">
        <v>1</v>
      </c>
      <c r="F26" s="2"/>
      <c r="G26" s="2"/>
      <c r="H26" s="2">
        <v>1</v>
      </c>
      <c r="I26" s="2">
        <f>SUM(E26:H26)</f>
        <v>2</v>
      </c>
      <c r="J26" s="2"/>
      <c r="K26" s="2" t="s">
        <v>99</v>
      </c>
      <c r="L26" s="2"/>
      <c r="M26"/>
    </row>
    <row r="27" spans="4:13" s="19" customFormat="1" ht="26.25" thickBot="1">
      <c r="D27" s="28" t="s">
        <v>100</v>
      </c>
      <c r="E27" s="2">
        <v>3</v>
      </c>
      <c r="F27" s="2">
        <v>1</v>
      </c>
      <c r="G27" s="2"/>
      <c r="H27" s="2">
        <v>4</v>
      </c>
      <c r="I27" s="2">
        <f aca="true" t="shared" si="0" ref="I27:I41">SUM(E27:H27)</f>
        <v>8</v>
      </c>
      <c r="J27" s="2"/>
      <c r="K27" s="2" t="s">
        <v>101</v>
      </c>
      <c r="L27" s="26" t="s">
        <v>102</v>
      </c>
      <c r="M27"/>
    </row>
    <row r="28" spans="4:13" s="19" customFormat="1" ht="26.25" thickBot="1">
      <c r="D28" s="28" t="s">
        <v>103</v>
      </c>
      <c r="E28" s="2">
        <v>3</v>
      </c>
      <c r="F28" s="2">
        <v>1</v>
      </c>
      <c r="G28" s="2"/>
      <c r="H28" s="2">
        <v>4</v>
      </c>
      <c r="I28" s="2">
        <f t="shared" si="0"/>
        <v>8</v>
      </c>
      <c r="J28" s="2"/>
      <c r="K28" s="25" t="s">
        <v>104</v>
      </c>
      <c r="L28" s="27" t="s">
        <v>102</v>
      </c>
      <c r="M28"/>
    </row>
    <row r="29" spans="4:13" s="19" customFormat="1" ht="26.25" thickBot="1">
      <c r="D29" s="28" t="s">
        <v>105</v>
      </c>
      <c r="E29" s="2">
        <v>3</v>
      </c>
      <c r="F29" s="2">
        <v>1</v>
      </c>
      <c r="G29" s="2"/>
      <c r="H29" s="2">
        <v>4</v>
      </c>
      <c r="I29" s="2">
        <f t="shared" si="0"/>
        <v>8</v>
      </c>
      <c r="J29" s="2"/>
      <c r="K29" s="2" t="s">
        <v>106</v>
      </c>
      <c r="L29" s="2" t="s">
        <v>102</v>
      </c>
      <c r="M29"/>
    </row>
    <row r="30" spans="4:13" s="19" customFormat="1" ht="39" thickBot="1">
      <c r="D30" s="28" t="s">
        <v>107</v>
      </c>
      <c r="E30" s="2">
        <v>2</v>
      </c>
      <c r="F30" s="2">
        <v>4.5</v>
      </c>
      <c r="G30" s="2"/>
      <c r="H30" s="2">
        <v>3</v>
      </c>
      <c r="I30" s="2">
        <f t="shared" si="0"/>
        <v>9.5</v>
      </c>
      <c r="J30" s="2"/>
      <c r="K30" s="2" t="s">
        <v>108</v>
      </c>
      <c r="L30" s="2" t="s">
        <v>109</v>
      </c>
      <c r="M30" s="35" t="s">
        <v>110</v>
      </c>
    </row>
    <row r="31" spans="4:13" s="19" customFormat="1" ht="39" thickBot="1">
      <c r="D31" s="28" t="s">
        <v>111</v>
      </c>
      <c r="E31" s="2">
        <v>3</v>
      </c>
      <c r="F31" s="2">
        <v>4.5</v>
      </c>
      <c r="G31" s="2"/>
      <c r="H31" s="2">
        <v>4</v>
      </c>
      <c r="I31" s="2">
        <f t="shared" si="0"/>
        <v>11.5</v>
      </c>
      <c r="J31" s="2"/>
      <c r="K31" s="2" t="s">
        <v>112</v>
      </c>
      <c r="L31" s="2" t="s">
        <v>113</v>
      </c>
      <c r="M31"/>
    </row>
    <row r="32" spans="4:13" s="19" customFormat="1" ht="39" thickBot="1">
      <c r="D32" s="28" t="s">
        <v>114</v>
      </c>
      <c r="E32" s="2">
        <v>3</v>
      </c>
      <c r="F32" s="2">
        <v>4.5</v>
      </c>
      <c r="G32" s="2"/>
      <c r="H32" s="2">
        <v>4</v>
      </c>
      <c r="I32" s="2">
        <f t="shared" si="0"/>
        <v>11.5</v>
      </c>
      <c r="J32" s="2"/>
      <c r="K32" s="2" t="s">
        <v>115</v>
      </c>
      <c r="L32" s="2" t="s">
        <v>116</v>
      </c>
      <c r="M32"/>
    </row>
    <row r="33" spans="4:13" s="19" customFormat="1" ht="26.25" thickBot="1">
      <c r="D33" s="17" t="s">
        <v>117</v>
      </c>
      <c r="E33" s="2">
        <v>2</v>
      </c>
      <c r="F33" s="2">
        <v>5.5</v>
      </c>
      <c r="G33" s="2"/>
      <c r="H33" s="2">
        <v>4</v>
      </c>
      <c r="I33" s="2">
        <f t="shared" si="0"/>
        <v>11.5</v>
      </c>
      <c r="J33" s="2"/>
      <c r="K33" s="2" t="s">
        <v>118</v>
      </c>
      <c r="L33" s="2" t="s">
        <v>119</v>
      </c>
      <c r="M33" s="36"/>
    </row>
    <row r="34" spans="4:13" s="19" customFormat="1" ht="39" thickBot="1">
      <c r="D34" s="28" t="s">
        <v>120</v>
      </c>
      <c r="E34" s="2">
        <v>3</v>
      </c>
      <c r="F34" s="2">
        <v>4</v>
      </c>
      <c r="G34" s="2"/>
      <c r="H34" s="2"/>
      <c r="I34" s="2">
        <f t="shared" si="0"/>
        <v>7</v>
      </c>
      <c r="J34" s="2"/>
      <c r="K34" s="2" t="s">
        <v>121</v>
      </c>
      <c r="L34" s="2" t="s">
        <v>122</v>
      </c>
      <c r="M34"/>
    </row>
    <row r="35" spans="4:13" s="19" customFormat="1" ht="39" thickBot="1">
      <c r="D35" s="28" t="s">
        <v>123</v>
      </c>
      <c r="E35" s="2">
        <v>2</v>
      </c>
      <c r="F35" s="2">
        <v>4</v>
      </c>
      <c r="G35" s="2"/>
      <c r="H35" s="2">
        <v>3</v>
      </c>
      <c r="I35" s="2">
        <f t="shared" si="0"/>
        <v>9</v>
      </c>
      <c r="J35" s="2"/>
      <c r="K35" s="2" t="s">
        <v>124</v>
      </c>
      <c r="L35" s="2" t="s">
        <v>125</v>
      </c>
      <c r="M35" s="35" t="s">
        <v>126</v>
      </c>
    </row>
    <row r="36" spans="4:13" s="19" customFormat="1" ht="15.75" thickBot="1">
      <c r="D36" s="28" t="s">
        <v>127</v>
      </c>
      <c r="E36" s="2">
        <v>3</v>
      </c>
      <c r="F36" s="2"/>
      <c r="G36" s="2"/>
      <c r="H36" s="2">
        <v>15</v>
      </c>
      <c r="I36" s="2">
        <f t="shared" si="0"/>
        <v>18</v>
      </c>
      <c r="J36" s="2" t="s">
        <v>128</v>
      </c>
      <c r="K36" s="2" t="s">
        <v>129</v>
      </c>
      <c r="L36" s="4" t="s">
        <v>193</v>
      </c>
      <c r="M36"/>
    </row>
    <row r="37" spans="4:13" s="19" customFormat="1" ht="26.25" thickBot="1">
      <c r="D37" s="28" t="s">
        <v>130</v>
      </c>
      <c r="E37" s="2">
        <v>3</v>
      </c>
      <c r="F37" s="2">
        <v>1</v>
      </c>
      <c r="G37" s="2"/>
      <c r="H37" s="2">
        <v>2</v>
      </c>
      <c r="I37" s="2">
        <f t="shared" si="0"/>
        <v>6</v>
      </c>
      <c r="J37" s="2"/>
      <c r="K37" s="2" t="s">
        <v>131</v>
      </c>
      <c r="L37" s="2" t="s">
        <v>102</v>
      </c>
      <c r="M37"/>
    </row>
    <row r="38" spans="4:13" s="19" customFormat="1" ht="26.25" thickBot="1">
      <c r="D38" s="28" t="s">
        <v>132</v>
      </c>
      <c r="E38" s="2">
        <v>2</v>
      </c>
      <c r="F38" s="2">
        <v>1</v>
      </c>
      <c r="G38" s="2"/>
      <c r="H38" s="2">
        <v>3</v>
      </c>
      <c r="I38" s="2">
        <f t="shared" si="0"/>
        <v>6</v>
      </c>
      <c r="J38" s="2"/>
      <c r="K38" s="2" t="s">
        <v>133</v>
      </c>
      <c r="L38" s="2" t="s">
        <v>102</v>
      </c>
      <c r="M38" s="35" t="s">
        <v>134</v>
      </c>
    </row>
    <row r="39" spans="4:13" s="19" customFormat="1" ht="26.25" thickBot="1">
      <c r="D39" s="18" t="s">
        <v>135</v>
      </c>
      <c r="E39" s="2">
        <v>2</v>
      </c>
      <c r="F39" s="2">
        <v>2</v>
      </c>
      <c r="G39" s="2"/>
      <c r="H39" s="2">
        <v>4</v>
      </c>
      <c r="I39" s="2">
        <f t="shared" si="0"/>
        <v>8</v>
      </c>
      <c r="J39" s="2"/>
      <c r="K39" s="2" t="s">
        <v>136</v>
      </c>
      <c r="L39" s="2" t="s">
        <v>137</v>
      </c>
      <c r="M39"/>
    </row>
    <row r="40" spans="4:13" s="19" customFormat="1" ht="26.25" thickBot="1">
      <c r="D40" s="18" t="s">
        <v>138</v>
      </c>
      <c r="E40" s="2">
        <v>4</v>
      </c>
      <c r="F40" s="2"/>
      <c r="G40" s="2"/>
      <c r="H40" s="2">
        <v>6</v>
      </c>
      <c r="I40" s="2">
        <f t="shared" si="0"/>
        <v>10</v>
      </c>
      <c r="J40" s="2" t="s">
        <v>139</v>
      </c>
      <c r="K40" s="2" t="s">
        <v>140</v>
      </c>
      <c r="L40" s="45" t="s">
        <v>194</v>
      </c>
      <c r="M40"/>
    </row>
    <row r="41" spans="4:13" s="19" customFormat="1" ht="26.25" thickBot="1">
      <c r="D41" s="28" t="s">
        <v>141</v>
      </c>
      <c r="E41" s="2"/>
      <c r="F41" s="2"/>
      <c r="G41" s="2"/>
      <c r="H41" s="2">
        <v>33</v>
      </c>
      <c r="I41" s="2">
        <f t="shared" si="0"/>
        <v>33</v>
      </c>
      <c r="J41" s="2" t="s">
        <v>69</v>
      </c>
      <c r="K41" s="2"/>
      <c r="L41" s="2"/>
      <c r="M41" s="35" t="s">
        <v>142</v>
      </c>
    </row>
    <row r="42" spans="4:12" ht="15.75" thickBot="1">
      <c r="D42" s="28" t="s">
        <v>10</v>
      </c>
      <c r="E42" s="4">
        <f>SUM(E26:E41)</f>
        <v>39</v>
      </c>
      <c r="F42" s="4">
        <v>17</v>
      </c>
      <c r="G42" s="4">
        <f>SUM(G26:G41)</f>
        <v>0</v>
      </c>
      <c r="H42" s="4">
        <f>SUM(H26:H41)</f>
        <v>94</v>
      </c>
      <c r="I42" s="4">
        <v>150</v>
      </c>
      <c r="J42" s="2"/>
      <c r="K42" s="2"/>
      <c r="L42" s="2"/>
    </row>
    <row r="43" spans="4:12" ht="15" customHeight="1">
      <c r="D43" s="61" t="s">
        <v>16</v>
      </c>
      <c r="E43" s="62"/>
      <c r="F43" s="62"/>
      <c r="G43" s="62"/>
      <c r="H43" s="62"/>
      <c r="I43" s="62"/>
      <c r="J43" s="62"/>
      <c r="K43" s="62"/>
      <c r="L43" s="63"/>
    </row>
    <row r="44" spans="4:12" ht="15" customHeight="1">
      <c r="D44" s="64" t="s">
        <v>143</v>
      </c>
      <c r="E44" s="65"/>
      <c r="F44" s="65"/>
      <c r="G44" s="65"/>
      <c r="H44" s="65"/>
      <c r="I44" s="65"/>
      <c r="J44" s="65"/>
      <c r="K44" s="65"/>
      <c r="L44" s="66"/>
    </row>
    <row r="45" spans="4:12" ht="25.5" customHeight="1">
      <c r="D45" s="64" t="s">
        <v>12</v>
      </c>
      <c r="E45" s="65"/>
      <c r="F45" s="65"/>
      <c r="G45" s="65"/>
      <c r="H45" s="65"/>
      <c r="I45" s="65"/>
      <c r="J45" s="65"/>
      <c r="K45" s="65"/>
      <c r="L45" s="66"/>
    </row>
    <row r="46" spans="4:12" ht="13.5" customHeight="1">
      <c r="D46" s="64" t="s">
        <v>91</v>
      </c>
      <c r="E46" s="65"/>
      <c r="F46" s="65"/>
      <c r="G46" s="65"/>
      <c r="H46" s="65"/>
      <c r="I46" s="65"/>
      <c r="J46" s="65"/>
      <c r="K46" s="65"/>
      <c r="L46" s="66"/>
    </row>
    <row r="47" spans="4:12" ht="15.75" thickBot="1">
      <c r="D47" s="97"/>
      <c r="E47" s="88"/>
      <c r="F47" s="88"/>
      <c r="G47" s="88"/>
      <c r="H47" s="88"/>
      <c r="I47" s="88"/>
      <c r="J47" s="88"/>
      <c r="K47" s="88"/>
      <c r="L47" s="89"/>
    </row>
  </sheetData>
  <sheetProtection/>
  <mergeCells count="23">
    <mergeCell ref="D46:L46"/>
    <mergeCell ref="D47:L47"/>
    <mergeCell ref="L24:L25"/>
    <mergeCell ref="D24:D25"/>
    <mergeCell ref="E24:E25"/>
    <mergeCell ref="F24:F25"/>
    <mergeCell ref="G24:G25"/>
    <mergeCell ref="F23:G23"/>
    <mergeCell ref="H23:J23"/>
    <mergeCell ref="K23:L23"/>
    <mergeCell ref="D43:L43"/>
    <mergeCell ref="D44:L44"/>
    <mergeCell ref="D45:L45"/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M47"/>
  <sheetViews>
    <sheetView zoomScalePageLayoutView="0" workbookViewId="0" topLeftCell="C22">
      <selection activeCell="L33" sqref="L33"/>
    </sheetView>
  </sheetViews>
  <sheetFormatPr defaultColWidth="11.421875" defaultRowHeight="15"/>
  <cols>
    <col min="1" max="3" width="11.421875" style="0" customWidth="1"/>
    <col min="4" max="4" width="11.8515625" style="0" customWidth="1"/>
    <col min="13" max="13" width="19.421875" style="0" customWidth="1"/>
  </cols>
  <sheetData>
    <row r="10" ht="15.75" thickBot="1"/>
    <row r="11" spans="4:12" ht="57" customHeight="1" thickTop="1">
      <c r="D11" s="46"/>
      <c r="E11" s="47"/>
      <c r="F11" s="47"/>
      <c r="G11" s="50" t="s">
        <v>26</v>
      </c>
      <c r="H11" s="50"/>
      <c r="I11" s="50"/>
      <c r="J11" s="50"/>
      <c r="K11" s="47"/>
      <c r="L11" s="51"/>
    </row>
    <row r="12" spans="4:12" ht="57" customHeight="1" thickBot="1">
      <c r="D12" s="48"/>
      <c r="E12" s="49"/>
      <c r="F12" s="49"/>
      <c r="G12" s="53" t="s">
        <v>94</v>
      </c>
      <c r="H12" s="53"/>
      <c r="I12" s="53" t="s">
        <v>92</v>
      </c>
      <c r="J12" s="53"/>
      <c r="K12" s="49"/>
      <c r="L12" s="52"/>
    </row>
    <row r="13" ht="15.75" thickTop="1"/>
    <row r="17" spans="5:11" ht="15">
      <c r="E17" s="6"/>
      <c r="F17" s="6"/>
      <c r="G17" s="6"/>
      <c r="H17" s="6"/>
      <c r="I17" s="6"/>
      <c r="J17" s="6"/>
      <c r="K17" s="6"/>
    </row>
    <row r="19" ht="15.75" thickBot="1"/>
    <row r="20" spans="4:12" ht="15.75" customHeight="1" thickBot="1">
      <c r="D20" s="73" t="s">
        <v>47</v>
      </c>
      <c r="E20" s="74"/>
      <c r="F20" s="74"/>
      <c r="G20" s="74"/>
      <c r="H20" s="74"/>
      <c r="I20" s="74"/>
      <c r="J20" s="74"/>
      <c r="K20" s="74"/>
      <c r="L20" s="75"/>
    </row>
    <row r="21" spans="4:12" ht="15.75" customHeight="1" thickBot="1">
      <c r="D21" s="92" t="s">
        <v>144</v>
      </c>
      <c r="E21" s="93"/>
      <c r="F21" s="93"/>
      <c r="G21" s="93"/>
      <c r="H21" s="93"/>
      <c r="I21" s="93"/>
      <c r="J21" s="93"/>
      <c r="K21" s="93"/>
      <c r="L21" s="94"/>
    </row>
    <row r="22" spans="4:12" ht="15.75" customHeight="1" thickBot="1">
      <c r="D22" s="92" t="s">
        <v>145</v>
      </c>
      <c r="E22" s="93"/>
      <c r="F22" s="93"/>
      <c r="G22" s="93"/>
      <c r="H22" s="93"/>
      <c r="I22" s="93"/>
      <c r="J22" s="93"/>
      <c r="K22" s="93"/>
      <c r="L22" s="94"/>
    </row>
    <row r="23" spans="4:12" ht="15.75" thickBot="1">
      <c r="D23" s="54" t="s">
        <v>0</v>
      </c>
      <c r="E23" s="55"/>
      <c r="F23" s="54">
        <v>2</v>
      </c>
      <c r="G23" s="55"/>
      <c r="H23" s="54" t="s">
        <v>24</v>
      </c>
      <c r="I23" s="72"/>
      <c r="J23" s="55"/>
      <c r="K23" s="95" t="s">
        <v>25</v>
      </c>
      <c r="L23" s="96"/>
    </row>
    <row r="24" spans="4:12" ht="25.5" customHeight="1">
      <c r="D24" s="59" t="s">
        <v>1</v>
      </c>
      <c r="E24" s="59" t="s">
        <v>2</v>
      </c>
      <c r="F24" s="59" t="s">
        <v>3</v>
      </c>
      <c r="G24" s="59" t="s">
        <v>4</v>
      </c>
      <c r="H24" s="59" t="s">
        <v>5</v>
      </c>
      <c r="I24" s="1" t="s">
        <v>6</v>
      </c>
      <c r="J24" s="1" t="s">
        <v>7</v>
      </c>
      <c r="K24" s="1" t="s">
        <v>8</v>
      </c>
      <c r="L24" s="98" t="s">
        <v>9</v>
      </c>
    </row>
    <row r="25" spans="4:12" ht="15.75" thickBot="1">
      <c r="D25" s="60"/>
      <c r="E25" s="60"/>
      <c r="F25" s="60"/>
      <c r="G25" s="60"/>
      <c r="H25" s="60"/>
      <c r="I25" s="3" t="s">
        <v>13</v>
      </c>
      <c r="J25" s="3" t="s">
        <v>14</v>
      </c>
      <c r="K25" s="3" t="s">
        <v>15</v>
      </c>
      <c r="L25" s="99"/>
    </row>
    <row r="26" spans="4:12" ht="26.25" thickBot="1">
      <c r="D26" s="28" t="s">
        <v>43</v>
      </c>
      <c r="E26" s="2">
        <v>3</v>
      </c>
      <c r="F26" s="2"/>
      <c r="G26" s="2"/>
      <c r="H26" s="2">
        <v>5</v>
      </c>
      <c r="I26" s="2">
        <f>SUM(E26:H26)</f>
        <v>8</v>
      </c>
      <c r="J26" s="2"/>
      <c r="K26" s="2" t="s">
        <v>146</v>
      </c>
      <c r="L26" s="2"/>
    </row>
    <row r="27" spans="4:12" ht="15.75" thickBot="1">
      <c r="D27" s="28" t="s">
        <v>27</v>
      </c>
      <c r="E27" s="2">
        <v>3</v>
      </c>
      <c r="F27" s="2"/>
      <c r="G27" s="2"/>
      <c r="H27" s="2">
        <v>5</v>
      </c>
      <c r="I27" s="2">
        <f aca="true" t="shared" si="0" ref="I27:I41">SUM(E27:H27)</f>
        <v>8</v>
      </c>
      <c r="J27" s="2"/>
      <c r="K27" s="2" t="s">
        <v>147</v>
      </c>
      <c r="L27" s="26"/>
    </row>
    <row r="28" spans="4:13" ht="26.25" thickBot="1">
      <c r="D28" s="28" t="s">
        <v>28</v>
      </c>
      <c r="E28" s="2">
        <v>3</v>
      </c>
      <c r="F28" s="2"/>
      <c r="G28" s="2"/>
      <c r="H28" s="2">
        <v>5</v>
      </c>
      <c r="I28" s="2">
        <f t="shared" si="0"/>
        <v>8</v>
      </c>
      <c r="J28" s="2"/>
      <c r="K28" s="25" t="s">
        <v>148</v>
      </c>
      <c r="L28" s="27"/>
      <c r="M28" s="29" t="s">
        <v>40</v>
      </c>
    </row>
    <row r="29" spans="4:13" ht="15.75" thickBot="1">
      <c r="D29" s="28" t="s">
        <v>29</v>
      </c>
      <c r="E29" s="2">
        <v>2.5</v>
      </c>
      <c r="F29" s="2"/>
      <c r="G29" s="2"/>
      <c r="H29" s="2">
        <v>4</v>
      </c>
      <c r="I29" s="2">
        <f t="shared" si="0"/>
        <v>6.5</v>
      </c>
      <c r="J29" s="2"/>
      <c r="K29" s="2" t="s">
        <v>149</v>
      </c>
      <c r="L29" s="2"/>
      <c r="M29" s="30"/>
    </row>
    <row r="30" spans="4:13" ht="15.75" thickBot="1">
      <c r="D30" s="28" t="s">
        <v>30</v>
      </c>
      <c r="E30" s="2">
        <v>3</v>
      </c>
      <c r="F30" s="2">
        <v>2</v>
      </c>
      <c r="G30" s="2"/>
      <c r="H30" s="2">
        <v>5</v>
      </c>
      <c r="I30" s="2">
        <f t="shared" si="0"/>
        <v>10</v>
      </c>
      <c r="J30" s="2"/>
      <c r="K30" s="2" t="s">
        <v>150</v>
      </c>
      <c r="L30" s="2"/>
      <c r="M30" s="30"/>
    </row>
    <row r="31" spans="4:13" ht="15.75" thickBot="1">
      <c r="D31" s="28" t="s">
        <v>31</v>
      </c>
      <c r="E31" s="2">
        <v>3</v>
      </c>
      <c r="F31" s="2">
        <v>3</v>
      </c>
      <c r="G31" s="2"/>
      <c r="H31" s="2">
        <v>7</v>
      </c>
      <c r="I31" s="2">
        <f t="shared" si="0"/>
        <v>13</v>
      </c>
      <c r="J31" s="2"/>
      <c r="K31" s="2" t="s">
        <v>57</v>
      </c>
      <c r="L31" s="2"/>
      <c r="M31" s="30"/>
    </row>
    <row r="32" spans="4:13" ht="26.25" thickBot="1">
      <c r="D32" s="28" t="s">
        <v>32</v>
      </c>
      <c r="E32" s="2">
        <v>3</v>
      </c>
      <c r="F32" s="2">
        <v>2</v>
      </c>
      <c r="G32" s="2"/>
      <c r="H32" s="2">
        <v>7</v>
      </c>
      <c r="I32" s="2">
        <f t="shared" si="0"/>
        <v>12</v>
      </c>
      <c r="J32" s="2"/>
      <c r="K32" s="2" t="s">
        <v>151</v>
      </c>
      <c r="L32" s="2"/>
      <c r="M32" s="30"/>
    </row>
    <row r="33" spans="4:13" ht="26.25" thickBot="1">
      <c r="D33" s="17" t="s">
        <v>33</v>
      </c>
      <c r="E33" s="2">
        <v>3</v>
      </c>
      <c r="F33" s="2"/>
      <c r="G33" s="2"/>
      <c r="H33" s="2">
        <v>2</v>
      </c>
      <c r="I33" s="2">
        <f t="shared" si="0"/>
        <v>5</v>
      </c>
      <c r="J33" s="2" t="s">
        <v>128</v>
      </c>
      <c r="K33" s="2" t="s">
        <v>152</v>
      </c>
      <c r="L33" s="44" t="s">
        <v>189</v>
      </c>
      <c r="M33" s="32" t="s">
        <v>41</v>
      </c>
    </row>
    <row r="34" spans="4:13" ht="26.25" thickBot="1">
      <c r="D34" s="28" t="s">
        <v>34</v>
      </c>
      <c r="E34" s="2">
        <v>3</v>
      </c>
      <c r="F34" s="2"/>
      <c r="G34" s="2"/>
      <c r="H34" s="2">
        <v>8</v>
      </c>
      <c r="I34" s="2">
        <f t="shared" si="0"/>
        <v>11</v>
      </c>
      <c r="J34" s="2"/>
      <c r="K34" s="2" t="s">
        <v>153</v>
      </c>
      <c r="L34" s="2"/>
      <c r="M34" s="30"/>
    </row>
    <row r="35" spans="4:13" ht="26.25" thickBot="1">
      <c r="D35" s="28" t="s">
        <v>35</v>
      </c>
      <c r="E35" s="2">
        <v>3</v>
      </c>
      <c r="F35" s="2">
        <v>2</v>
      </c>
      <c r="G35" s="2"/>
      <c r="H35" s="2">
        <v>7</v>
      </c>
      <c r="I35" s="2">
        <f t="shared" si="0"/>
        <v>12</v>
      </c>
      <c r="J35" s="2"/>
      <c r="K35" s="2" t="s">
        <v>154</v>
      </c>
      <c r="L35" s="2"/>
      <c r="M35" s="30"/>
    </row>
    <row r="36" spans="4:13" ht="15.75" thickBot="1">
      <c r="D36" s="28" t="s">
        <v>36</v>
      </c>
      <c r="E36" s="2">
        <v>3</v>
      </c>
      <c r="F36" s="2">
        <v>2</v>
      </c>
      <c r="G36" s="2"/>
      <c r="H36" s="2">
        <v>4</v>
      </c>
      <c r="I36" s="2">
        <f t="shared" si="0"/>
        <v>9</v>
      </c>
      <c r="J36" s="2"/>
      <c r="K36" s="2" t="s">
        <v>155</v>
      </c>
      <c r="L36" s="2"/>
      <c r="M36" s="30"/>
    </row>
    <row r="37" spans="4:13" ht="15.75" thickBot="1">
      <c r="D37" s="28" t="s">
        <v>37</v>
      </c>
      <c r="E37" s="2">
        <v>3</v>
      </c>
      <c r="F37" s="2">
        <v>2</v>
      </c>
      <c r="G37" s="2"/>
      <c r="H37" s="2">
        <v>3</v>
      </c>
      <c r="I37" s="2">
        <f t="shared" si="0"/>
        <v>8</v>
      </c>
      <c r="J37" s="2"/>
      <c r="K37" s="2" t="s">
        <v>156</v>
      </c>
      <c r="L37" s="2"/>
      <c r="M37" s="30"/>
    </row>
    <row r="38" spans="4:13" ht="14.25" customHeight="1" thickBot="1">
      <c r="D38" s="28" t="s">
        <v>38</v>
      </c>
      <c r="E38" s="2">
        <v>2.5</v>
      </c>
      <c r="F38" s="2"/>
      <c r="G38" s="2"/>
      <c r="H38" s="2">
        <v>4</v>
      </c>
      <c r="I38" s="2">
        <f t="shared" si="0"/>
        <v>6.5</v>
      </c>
      <c r="J38" s="2"/>
      <c r="K38" s="2" t="s">
        <v>157</v>
      </c>
      <c r="L38" s="2"/>
      <c r="M38" s="33" t="s">
        <v>42</v>
      </c>
    </row>
    <row r="39" spans="4:13" ht="39" thickBot="1">
      <c r="D39" s="18" t="s">
        <v>39</v>
      </c>
      <c r="E39" s="2">
        <v>0</v>
      </c>
      <c r="F39" s="2">
        <v>2</v>
      </c>
      <c r="G39" s="2"/>
      <c r="H39" s="2">
        <v>2</v>
      </c>
      <c r="I39" s="2">
        <f t="shared" si="0"/>
        <v>4</v>
      </c>
      <c r="J39" s="2" t="s">
        <v>128</v>
      </c>
      <c r="K39" s="2"/>
      <c r="L39" s="44" t="s">
        <v>199</v>
      </c>
      <c r="M39" s="30"/>
    </row>
    <row r="40" spans="4:13" ht="15.75" thickBot="1">
      <c r="D40" s="18" t="s">
        <v>44</v>
      </c>
      <c r="E40" s="2">
        <v>0</v>
      </c>
      <c r="F40" s="2"/>
      <c r="G40" s="2"/>
      <c r="H40" s="2">
        <v>12</v>
      </c>
      <c r="I40" s="2">
        <f t="shared" si="0"/>
        <v>12</v>
      </c>
      <c r="J40" s="2"/>
      <c r="K40" s="2"/>
      <c r="L40" s="2"/>
      <c r="M40" s="30"/>
    </row>
    <row r="41" spans="4:13" ht="17.25" customHeight="1" thickBot="1">
      <c r="D41" s="28" t="s">
        <v>45</v>
      </c>
      <c r="E41" s="2">
        <v>2</v>
      </c>
      <c r="F41" s="2"/>
      <c r="G41" s="2"/>
      <c r="H41" s="2">
        <v>15</v>
      </c>
      <c r="I41" s="2">
        <f t="shared" si="0"/>
        <v>17</v>
      </c>
      <c r="J41" s="2" t="s">
        <v>158</v>
      </c>
      <c r="K41" s="2"/>
      <c r="L41" s="2"/>
      <c r="M41" s="32" t="s">
        <v>46</v>
      </c>
    </row>
    <row r="42" spans="4:12" ht="15.75" thickBot="1">
      <c r="D42" s="28" t="s">
        <v>10</v>
      </c>
      <c r="E42" s="4">
        <f>SUM(E26:E41)</f>
        <v>40</v>
      </c>
      <c r="F42" s="4">
        <f>SUM(F26:F41)</f>
        <v>15</v>
      </c>
      <c r="G42" s="4">
        <f>SUM(G26:G41)</f>
        <v>0</v>
      </c>
      <c r="H42" s="4">
        <f>SUM(H26:H41)</f>
        <v>95</v>
      </c>
      <c r="I42" s="4">
        <f>SUM(I26:I41)</f>
        <v>150</v>
      </c>
      <c r="J42" s="2"/>
      <c r="K42" s="2"/>
      <c r="L42" s="2"/>
    </row>
    <row r="43" spans="4:12" ht="15" customHeight="1">
      <c r="D43" s="61" t="s">
        <v>16</v>
      </c>
      <c r="E43" s="62"/>
      <c r="F43" s="62"/>
      <c r="G43" s="62"/>
      <c r="H43" s="62"/>
      <c r="I43" s="62"/>
      <c r="J43" s="62"/>
      <c r="K43" s="62"/>
      <c r="L43" s="63"/>
    </row>
    <row r="44" spans="4:12" ht="15" customHeight="1">
      <c r="D44" s="64" t="s">
        <v>11</v>
      </c>
      <c r="E44" s="65"/>
      <c r="F44" s="65"/>
      <c r="G44" s="65"/>
      <c r="H44" s="65"/>
      <c r="I44" s="65"/>
      <c r="J44" s="65"/>
      <c r="K44" s="65"/>
      <c r="L44" s="66"/>
    </row>
    <row r="45" spans="4:12" ht="25.5" customHeight="1">
      <c r="D45" s="64" t="s">
        <v>12</v>
      </c>
      <c r="E45" s="65"/>
      <c r="F45" s="65"/>
      <c r="G45" s="65"/>
      <c r="H45" s="65"/>
      <c r="I45" s="65"/>
      <c r="J45" s="65"/>
      <c r="K45" s="65"/>
      <c r="L45" s="66"/>
    </row>
    <row r="46" spans="4:12" ht="13.5" customHeight="1">
      <c r="D46" s="64" t="s">
        <v>91</v>
      </c>
      <c r="E46" s="65"/>
      <c r="F46" s="65"/>
      <c r="G46" s="65"/>
      <c r="H46" s="65"/>
      <c r="I46" s="65"/>
      <c r="J46" s="65"/>
      <c r="K46" s="65"/>
      <c r="L46" s="66"/>
    </row>
    <row r="47" spans="4:12" ht="15.75" thickBot="1">
      <c r="D47" s="97"/>
      <c r="E47" s="100"/>
      <c r="F47" s="100"/>
      <c r="G47" s="100"/>
      <c r="H47" s="100"/>
      <c r="I47" s="100"/>
      <c r="J47" s="100"/>
      <c r="K47" s="100"/>
      <c r="L47" s="101"/>
    </row>
  </sheetData>
  <sheetProtection/>
  <mergeCells count="23">
    <mergeCell ref="D46:L46"/>
    <mergeCell ref="D47:L47"/>
    <mergeCell ref="L24:L25"/>
    <mergeCell ref="D24:D25"/>
    <mergeCell ref="E24:E25"/>
    <mergeCell ref="F24:F25"/>
    <mergeCell ref="G24:G25"/>
    <mergeCell ref="F23:G23"/>
    <mergeCell ref="H23:J23"/>
    <mergeCell ref="K23:L23"/>
    <mergeCell ref="D43:L43"/>
    <mergeCell ref="D44:L44"/>
    <mergeCell ref="D45:L45"/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1:M47"/>
  <sheetViews>
    <sheetView tabSelected="1" zoomScalePageLayoutView="0" workbookViewId="0" topLeftCell="C20">
      <selection activeCell="P40" sqref="P40"/>
    </sheetView>
  </sheetViews>
  <sheetFormatPr defaultColWidth="11.421875" defaultRowHeight="15"/>
  <cols>
    <col min="1" max="3" width="11.421875" style="0" customWidth="1"/>
    <col min="4" max="4" width="11.8515625" style="0" customWidth="1"/>
    <col min="13" max="13" width="14.421875" style="0" customWidth="1"/>
  </cols>
  <sheetData>
    <row r="10" ht="15.75" thickBot="1"/>
    <row r="11" spans="4:12" ht="57" customHeight="1" thickTop="1">
      <c r="D11" s="46"/>
      <c r="E11" s="47"/>
      <c r="F11" s="47"/>
      <c r="G11" s="50" t="s">
        <v>26</v>
      </c>
      <c r="H11" s="50"/>
      <c r="I11" s="50"/>
      <c r="J11" s="50"/>
      <c r="K11" s="47"/>
      <c r="L11" s="51"/>
    </row>
    <row r="12" spans="4:12" ht="57" customHeight="1" thickBot="1">
      <c r="D12" s="48"/>
      <c r="E12" s="49"/>
      <c r="F12" s="49"/>
      <c r="G12" s="102" t="s">
        <v>94</v>
      </c>
      <c r="H12" s="53"/>
      <c r="I12" s="102" t="s">
        <v>92</v>
      </c>
      <c r="J12" s="53"/>
      <c r="K12" s="49"/>
      <c r="L12" s="52"/>
    </row>
    <row r="13" ht="15.75" thickTop="1"/>
    <row r="19" ht="15.75" thickBot="1"/>
    <row r="20" spans="4:12" ht="15.75" customHeight="1" thickBot="1">
      <c r="D20" s="73" t="s">
        <v>159</v>
      </c>
      <c r="E20" s="74"/>
      <c r="F20" s="74"/>
      <c r="G20" s="74"/>
      <c r="H20" s="74"/>
      <c r="I20" s="74"/>
      <c r="J20" s="74"/>
      <c r="K20" s="74"/>
      <c r="L20" s="75"/>
    </row>
    <row r="21" spans="4:12" ht="15.75" customHeight="1" thickBot="1">
      <c r="D21" s="92" t="s">
        <v>160</v>
      </c>
      <c r="E21" s="93"/>
      <c r="F21" s="93"/>
      <c r="G21" s="93"/>
      <c r="H21" s="93"/>
      <c r="I21" s="93"/>
      <c r="J21" s="93"/>
      <c r="K21" s="93"/>
      <c r="L21" s="94"/>
    </row>
    <row r="22" spans="4:12" ht="15.75" customHeight="1" thickBot="1">
      <c r="D22" s="92" t="s">
        <v>161</v>
      </c>
      <c r="E22" s="93"/>
      <c r="F22" s="93"/>
      <c r="G22" s="93"/>
      <c r="H22" s="93"/>
      <c r="I22" s="93"/>
      <c r="J22" s="93"/>
      <c r="K22" s="93"/>
      <c r="L22" s="94"/>
    </row>
    <row r="23" spans="4:12" ht="15.75" customHeight="1" thickBot="1">
      <c r="D23" s="54" t="s">
        <v>0</v>
      </c>
      <c r="E23" s="55"/>
      <c r="F23" s="54"/>
      <c r="G23" s="55"/>
      <c r="H23" s="54" t="s">
        <v>24</v>
      </c>
      <c r="I23" s="72"/>
      <c r="J23" s="55"/>
      <c r="K23" s="95" t="s">
        <v>25</v>
      </c>
      <c r="L23" s="96"/>
    </row>
    <row r="24" spans="4:12" ht="13.5" customHeight="1">
      <c r="D24" s="59" t="s">
        <v>1</v>
      </c>
      <c r="E24" s="59" t="s">
        <v>2</v>
      </c>
      <c r="F24" s="59" t="s">
        <v>3</v>
      </c>
      <c r="G24" s="59" t="s">
        <v>4</v>
      </c>
      <c r="H24" s="59" t="s">
        <v>5</v>
      </c>
      <c r="I24" s="1" t="s">
        <v>6</v>
      </c>
      <c r="J24" s="1" t="s">
        <v>7</v>
      </c>
      <c r="K24" s="1" t="s">
        <v>8</v>
      </c>
      <c r="L24" s="98" t="s">
        <v>9</v>
      </c>
    </row>
    <row r="25" spans="4:12" ht="13.5" customHeight="1" thickBot="1">
      <c r="D25" s="60"/>
      <c r="E25" s="60"/>
      <c r="F25" s="60"/>
      <c r="G25" s="60"/>
      <c r="H25" s="60"/>
      <c r="I25" s="3" t="s">
        <v>13</v>
      </c>
      <c r="J25" s="3" t="s">
        <v>14</v>
      </c>
      <c r="K25" s="3" t="s">
        <v>15</v>
      </c>
      <c r="L25" s="99"/>
    </row>
    <row r="26" spans="4:12" ht="15.75" thickBot="1">
      <c r="D26" s="28" t="s">
        <v>43</v>
      </c>
      <c r="E26" s="2">
        <v>1</v>
      </c>
      <c r="F26" s="2"/>
      <c r="G26" s="2"/>
      <c r="H26" s="2">
        <v>2</v>
      </c>
      <c r="I26" s="2">
        <f>SUM(E26:H26)</f>
        <v>3</v>
      </c>
      <c r="J26" s="2"/>
      <c r="K26" s="2">
        <v>1</v>
      </c>
      <c r="L26" s="2"/>
    </row>
    <row r="27" spans="4:12" ht="39" thickBot="1">
      <c r="D27" s="28" t="s">
        <v>27</v>
      </c>
      <c r="E27" s="2">
        <v>3</v>
      </c>
      <c r="F27" s="2">
        <v>15</v>
      </c>
      <c r="G27" s="2"/>
      <c r="H27" s="2">
        <v>4</v>
      </c>
      <c r="I27" s="2">
        <f aca="true" t="shared" si="0" ref="I27:I39">SUM(E27:H27)</f>
        <v>22</v>
      </c>
      <c r="J27" s="2"/>
      <c r="K27" s="2" t="s">
        <v>162</v>
      </c>
      <c r="L27" s="26" t="s">
        <v>163</v>
      </c>
    </row>
    <row r="28" spans="4:13" ht="39" thickBot="1">
      <c r="D28" s="28" t="s">
        <v>28</v>
      </c>
      <c r="E28" s="2">
        <v>2</v>
      </c>
      <c r="F28" s="2">
        <v>9</v>
      </c>
      <c r="G28" s="2"/>
      <c r="H28" s="2">
        <v>4</v>
      </c>
      <c r="I28" s="2">
        <f t="shared" si="0"/>
        <v>15</v>
      </c>
      <c r="J28" s="2"/>
      <c r="K28" s="25" t="s">
        <v>164</v>
      </c>
      <c r="L28" s="27" t="s">
        <v>165</v>
      </c>
      <c r="M28" s="29" t="s">
        <v>40</v>
      </c>
    </row>
    <row r="29" spans="4:13" ht="51.75" thickBot="1">
      <c r="D29" s="28" t="s">
        <v>29</v>
      </c>
      <c r="E29" s="2">
        <v>3</v>
      </c>
      <c r="F29" s="39">
        <v>6</v>
      </c>
      <c r="G29" s="2"/>
      <c r="H29" s="2">
        <v>6</v>
      </c>
      <c r="I29" s="2">
        <v>24</v>
      </c>
      <c r="J29" s="2"/>
      <c r="K29" s="2" t="s">
        <v>166</v>
      </c>
      <c r="L29" s="2" t="s">
        <v>167</v>
      </c>
      <c r="M29" s="30"/>
    </row>
    <row r="30" spans="4:13" ht="26.25" thickBot="1">
      <c r="D30" s="28" t="s">
        <v>30</v>
      </c>
      <c r="E30" s="2">
        <v>3</v>
      </c>
      <c r="F30" s="2">
        <v>6</v>
      </c>
      <c r="G30" s="2"/>
      <c r="H30" s="2">
        <v>6</v>
      </c>
      <c r="I30" s="2">
        <f t="shared" si="0"/>
        <v>15</v>
      </c>
      <c r="J30" s="2"/>
      <c r="K30" s="2" t="s">
        <v>168</v>
      </c>
      <c r="L30" s="2" t="s">
        <v>169</v>
      </c>
      <c r="M30" s="30"/>
    </row>
    <row r="31" spans="4:13" ht="15.75" thickBot="1">
      <c r="D31" s="28" t="s">
        <v>31</v>
      </c>
      <c r="E31" s="2">
        <v>3</v>
      </c>
      <c r="F31" s="2"/>
      <c r="G31" s="2"/>
      <c r="H31" s="2">
        <v>4</v>
      </c>
      <c r="I31" s="2">
        <f t="shared" si="0"/>
        <v>7</v>
      </c>
      <c r="J31" s="2"/>
      <c r="K31" s="2" t="s">
        <v>170</v>
      </c>
      <c r="L31" s="2"/>
      <c r="M31" s="30"/>
    </row>
    <row r="32" spans="4:13" ht="15.75" thickBot="1">
      <c r="D32" s="28" t="s">
        <v>32</v>
      </c>
      <c r="E32" s="2">
        <v>3</v>
      </c>
      <c r="F32" s="2"/>
      <c r="G32" s="2"/>
      <c r="H32" s="2">
        <v>6</v>
      </c>
      <c r="I32" s="2">
        <f t="shared" si="0"/>
        <v>9</v>
      </c>
      <c r="J32" s="2"/>
      <c r="K32" s="2" t="s">
        <v>171</v>
      </c>
      <c r="L32" s="2"/>
      <c r="M32" s="30"/>
    </row>
    <row r="33" spans="4:13" ht="15.75" thickBot="1">
      <c r="D33" s="17" t="s">
        <v>33</v>
      </c>
      <c r="E33" s="37">
        <v>3</v>
      </c>
      <c r="F33" s="2"/>
      <c r="G33" s="2"/>
      <c r="H33" s="2">
        <v>7</v>
      </c>
      <c r="I33" s="2">
        <f t="shared" si="0"/>
        <v>10</v>
      </c>
      <c r="J33" s="2"/>
      <c r="K33" s="2" t="s">
        <v>172</v>
      </c>
      <c r="L33" s="2"/>
      <c r="M33" s="32" t="s">
        <v>41</v>
      </c>
    </row>
    <row r="34" spans="4:13" ht="26.25" thickBot="1">
      <c r="D34" s="28" t="s">
        <v>34</v>
      </c>
      <c r="E34" s="37">
        <v>2</v>
      </c>
      <c r="F34" s="2"/>
      <c r="G34" s="2"/>
      <c r="H34" s="2">
        <v>6</v>
      </c>
      <c r="I34" s="2">
        <f t="shared" si="0"/>
        <v>8</v>
      </c>
      <c r="J34" s="2" t="s">
        <v>173</v>
      </c>
      <c r="K34" s="2">
        <v>16</v>
      </c>
      <c r="L34" s="4" t="s">
        <v>190</v>
      </c>
      <c r="M34" s="30"/>
    </row>
    <row r="35" spans="4:13" ht="15.75" thickBot="1">
      <c r="D35" s="28" t="s">
        <v>35</v>
      </c>
      <c r="E35" s="37">
        <v>3</v>
      </c>
      <c r="F35" s="2"/>
      <c r="G35" s="2"/>
      <c r="H35" s="2">
        <v>4</v>
      </c>
      <c r="I35" s="2">
        <f t="shared" si="0"/>
        <v>7</v>
      </c>
      <c r="J35" s="2"/>
      <c r="K35" s="2">
        <v>17</v>
      </c>
      <c r="L35" s="2"/>
      <c r="M35" s="30"/>
    </row>
    <row r="36" spans="4:13" ht="15.75" thickBot="1">
      <c r="D36" s="28" t="s">
        <v>36</v>
      </c>
      <c r="E36" s="37">
        <v>3</v>
      </c>
      <c r="F36" s="2"/>
      <c r="G36" s="2"/>
      <c r="H36" s="2">
        <v>3</v>
      </c>
      <c r="I36" s="2">
        <f t="shared" si="0"/>
        <v>6</v>
      </c>
      <c r="J36" s="2" t="s">
        <v>191</v>
      </c>
      <c r="K36" s="2" t="s">
        <v>174</v>
      </c>
      <c r="L36" s="4" t="s">
        <v>192</v>
      </c>
      <c r="M36" s="30"/>
    </row>
    <row r="37" spans="4:13" ht="15.75" thickBot="1">
      <c r="D37" s="28" t="s">
        <v>37</v>
      </c>
      <c r="E37" s="37">
        <v>3</v>
      </c>
      <c r="F37" s="2"/>
      <c r="G37" s="2"/>
      <c r="H37" s="2">
        <v>6</v>
      </c>
      <c r="I37" s="2">
        <f t="shared" si="0"/>
        <v>9</v>
      </c>
      <c r="J37" s="2"/>
      <c r="K37" s="2" t="s">
        <v>175</v>
      </c>
      <c r="L37" s="2"/>
      <c r="M37" s="30"/>
    </row>
    <row r="38" spans="4:13" ht="15.75" thickBot="1">
      <c r="D38" s="28" t="s">
        <v>38</v>
      </c>
      <c r="E38" s="37">
        <v>2</v>
      </c>
      <c r="F38" s="2"/>
      <c r="G38" s="2"/>
      <c r="H38" s="2">
        <v>2</v>
      </c>
      <c r="I38" s="2">
        <f t="shared" si="0"/>
        <v>4</v>
      </c>
      <c r="J38" s="2"/>
      <c r="K38" s="2">
        <v>20</v>
      </c>
      <c r="L38" s="2"/>
      <c r="M38" s="33" t="s">
        <v>42</v>
      </c>
    </row>
    <row r="39" spans="4:13" ht="15.75" thickBot="1">
      <c r="D39" s="18" t="s">
        <v>39</v>
      </c>
      <c r="E39" s="37">
        <v>3</v>
      </c>
      <c r="F39" s="2"/>
      <c r="G39" s="2"/>
      <c r="H39" s="2">
        <v>6</v>
      </c>
      <c r="I39" s="2">
        <f t="shared" si="0"/>
        <v>9</v>
      </c>
      <c r="J39" s="2"/>
      <c r="K39" s="2">
        <v>20</v>
      </c>
      <c r="L39" s="2"/>
      <c r="M39" s="30"/>
    </row>
    <row r="40" spans="4:13" ht="15.75" thickBot="1">
      <c r="D40" s="18" t="s">
        <v>44</v>
      </c>
      <c r="E40" s="37">
        <v>1</v>
      </c>
      <c r="F40" s="2"/>
      <c r="G40" s="2"/>
      <c r="H40" s="2">
        <v>5</v>
      </c>
      <c r="I40" s="2">
        <v>6</v>
      </c>
      <c r="J40" s="2"/>
      <c r="K40" s="2"/>
      <c r="L40" s="2"/>
      <c r="M40" s="30"/>
    </row>
    <row r="41" spans="4:13" ht="27.75" thickBot="1">
      <c r="D41" s="28" t="s">
        <v>45</v>
      </c>
      <c r="E41" s="37">
        <v>2</v>
      </c>
      <c r="F41" s="2"/>
      <c r="G41" s="2"/>
      <c r="H41" s="2">
        <v>24</v>
      </c>
      <c r="I41" s="2">
        <v>29</v>
      </c>
      <c r="J41" s="2" t="s">
        <v>69</v>
      </c>
      <c r="K41" s="2"/>
      <c r="L41" s="2"/>
      <c r="M41" s="32" t="s">
        <v>46</v>
      </c>
    </row>
    <row r="42" spans="4:12" ht="15.75" thickBot="1">
      <c r="D42" s="28" t="s">
        <v>10</v>
      </c>
      <c r="E42" s="4">
        <f>SUM(E26:E41)</f>
        <v>40</v>
      </c>
      <c r="F42" s="4">
        <v>15</v>
      </c>
      <c r="G42" s="4">
        <f>SUM(G26:G41)</f>
        <v>0</v>
      </c>
      <c r="H42" s="4">
        <f>SUM(H26:H41)</f>
        <v>95</v>
      </c>
      <c r="I42" s="4">
        <v>150</v>
      </c>
      <c r="J42" s="2"/>
      <c r="K42" s="2"/>
      <c r="L42" s="2"/>
    </row>
    <row r="43" spans="4:12" ht="15" customHeight="1">
      <c r="D43" s="61" t="s">
        <v>16</v>
      </c>
      <c r="E43" s="62"/>
      <c r="F43" s="62"/>
      <c r="G43" s="62"/>
      <c r="H43" s="62"/>
      <c r="I43" s="62"/>
      <c r="J43" s="62"/>
      <c r="K43" s="62"/>
      <c r="L43" s="63"/>
    </row>
    <row r="44" spans="4:12" ht="15" customHeight="1">
      <c r="D44" s="64" t="s">
        <v>11</v>
      </c>
      <c r="E44" s="65"/>
      <c r="F44" s="65"/>
      <c r="G44" s="65"/>
      <c r="H44" s="65"/>
      <c r="I44" s="65"/>
      <c r="J44" s="65"/>
      <c r="K44" s="65"/>
      <c r="L44" s="66"/>
    </row>
    <row r="45" spans="4:12" ht="25.5" customHeight="1">
      <c r="D45" s="64" t="s">
        <v>12</v>
      </c>
      <c r="E45" s="65"/>
      <c r="F45" s="65"/>
      <c r="G45" s="65"/>
      <c r="H45" s="65"/>
      <c r="I45" s="65"/>
      <c r="J45" s="65"/>
      <c r="K45" s="65"/>
      <c r="L45" s="66"/>
    </row>
    <row r="46" spans="4:12" ht="13.5" customHeight="1">
      <c r="D46" s="64" t="s">
        <v>91</v>
      </c>
      <c r="E46" s="65"/>
      <c r="F46" s="65"/>
      <c r="G46" s="65"/>
      <c r="H46" s="65"/>
      <c r="I46" s="65"/>
      <c r="J46" s="65"/>
      <c r="K46" s="65"/>
      <c r="L46" s="66"/>
    </row>
    <row r="47" spans="4:12" ht="15.75" thickBot="1">
      <c r="D47" s="97"/>
      <c r="E47" s="88"/>
      <c r="F47" s="88"/>
      <c r="G47" s="88"/>
      <c r="H47" s="88"/>
      <c r="I47" s="88"/>
      <c r="J47" s="88"/>
      <c r="K47" s="88"/>
      <c r="L47" s="89"/>
    </row>
  </sheetData>
  <sheetProtection/>
  <mergeCells count="23">
    <mergeCell ref="D20:L20"/>
    <mergeCell ref="D21:L21"/>
    <mergeCell ref="H23:J23"/>
    <mergeCell ref="K23:L23"/>
    <mergeCell ref="D46:L46"/>
    <mergeCell ref="D44:L44"/>
    <mergeCell ref="D45:L45"/>
    <mergeCell ref="D11:F12"/>
    <mergeCell ref="G11:J11"/>
    <mergeCell ref="G12:H12"/>
    <mergeCell ref="I12:J12"/>
    <mergeCell ref="K11:L12"/>
    <mergeCell ref="L24:L25"/>
    <mergeCell ref="D24:D25"/>
    <mergeCell ref="D22:L22"/>
    <mergeCell ref="D23:E23"/>
    <mergeCell ref="E24:E25"/>
    <mergeCell ref="D47:L47"/>
    <mergeCell ref="F24:F25"/>
    <mergeCell ref="G24:G25"/>
    <mergeCell ref="H24:H25"/>
    <mergeCell ref="D43:L43"/>
    <mergeCell ref="F23:G2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Gervasio</cp:lastModifiedBy>
  <cp:lastPrinted>2017-06-08T07:54:41Z</cp:lastPrinted>
  <dcterms:created xsi:type="dcterms:W3CDTF">2011-06-28T07:22:36Z</dcterms:created>
  <dcterms:modified xsi:type="dcterms:W3CDTF">2017-07-05T11:28:23Z</dcterms:modified>
  <cp:category/>
  <cp:version/>
  <cp:contentType/>
  <cp:contentStatus/>
</cp:coreProperties>
</file>