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P_CL009_D008_Semestre_1_19-20_B" sheetId="1" r:id="rId1"/>
    <sheet name="Ecología" sheetId="2" r:id="rId2"/>
    <sheet name="Fisiología Vegetal" sheetId="3" r:id="rId3"/>
    <sheet name="Ingeniería genética" sheetId="4" r:id="rId4"/>
    <sheet name="Neuroinmunoendocrinología" sheetId="5" r:id="rId5"/>
    <sheet name="Regulación Señalización Celular" sheetId="6" r:id="rId6"/>
  </sheets>
  <definedNames/>
  <calcPr fullCalcOnLoad="1"/>
</workbook>
</file>

<file path=xl/sharedStrings.xml><?xml version="1.0" encoding="utf-8"?>
<sst xmlns="http://schemas.openxmlformats.org/spreadsheetml/2006/main" count="422" uniqueCount="123">
  <si>
    <t>PROCEDIMIENTO DE COORDINACIÓN DE ENSEÑANZAS DE LA FACULTAD DE CIENCIAS            DE LA UEX (P/CL009_FC)</t>
  </si>
  <si>
    <t>Facultad de Ciencias</t>
  </si>
  <si>
    <t>Asunto: Agenda de la Asignatura         curso 2019-20</t>
  </si>
  <si>
    <r>
      <rPr>
        <b/>
        <sz val="12"/>
        <color indexed="8"/>
        <rFont val="Arial Narrow"/>
        <family val="2"/>
      </rPr>
      <t xml:space="preserve">Código:        </t>
    </r>
    <r>
      <rPr>
        <sz val="12"/>
        <color indexed="8"/>
        <rFont val="Arial Narrow"/>
        <family val="2"/>
      </rPr>
      <t>P/CL009_D003_XXX</t>
    </r>
  </si>
  <si>
    <t>Esta agenda tiene por objeto informar al estudiante sobre la distribución de horas de trabajo de las asignaturas obligatorias de un semestre.</t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</si>
  <si>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</si>
  <si>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</si>
  <si>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 xml:space="preserve">Curso: </t>
  </si>
  <si>
    <t xml:space="preserve">Semestre: 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</si>
  <si>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</si>
  <si>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</si>
  <si>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</si>
  <si>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</si>
  <si>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</si>
  <si>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</si>
  <si>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</si>
  <si>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</si>
  <si>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</si>
  <si>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</si>
  <si>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</si>
  <si>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</si>
  <si>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</si>
  <si>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(2)</t>
  </si>
  <si>
    <t>(3)</t>
  </si>
  <si>
    <t>(4)</t>
  </si>
  <si>
    <t>a</t>
  </si>
  <si>
    <t>Comienzo de clases martes 10/09</t>
  </si>
  <si>
    <t>Viernes 1/11 Festivo</t>
  </si>
  <si>
    <t>Viernes 15/11 Festivo San Alberto</t>
  </si>
  <si>
    <t>Viernes 06/12 Festivo</t>
  </si>
  <si>
    <t>Lunes 9/12 Festivo</t>
  </si>
  <si>
    <t>Vacaciones: 21/12 al 07/01</t>
  </si>
  <si>
    <t>Preparación exámenes</t>
  </si>
  <si>
    <t>Ex</t>
  </si>
  <si>
    <t>Total (2)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</si>
  <si>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</si>
  <si>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</si>
  <si>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</si>
  <si>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</si>
  <si>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</si>
  <si>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Estas prácticas varían de semana según el grupo entre septiembre y octubre</t>
  </si>
  <si>
    <t>2,3,4</t>
  </si>
  <si>
    <t>Título: Grado en Biología</t>
  </si>
  <si>
    <t>Asignatura: Fisiología Vegetal</t>
  </si>
  <si>
    <t>Equipo docente: Inmaculada Garrido Carballo (coordinadora). Miguel Angel Paredes Maña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</si>
  <si>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</si>
  <si>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>Presentación; Tema 1</t>
  </si>
  <si>
    <t>Tema 2</t>
  </si>
  <si>
    <t>Tema 3</t>
  </si>
  <si>
    <t>Temas 3 y 4</t>
  </si>
  <si>
    <t>Temas 4 y 5</t>
  </si>
  <si>
    <t>problemas</t>
  </si>
  <si>
    <t>Tema 5; problemas-1</t>
  </si>
  <si>
    <t>Temas 5 y 6; problemas-2</t>
  </si>
  <si>
    <t>Tema 7</t>
  </si>
  <si>
    <t>Tema 8; problemas-3</t>
  </si>
  <si>
    <t>Tema 9; problemas-4</t>
  </si>
  <si>
    <t>Prácticas intensivas laboratorio: semanas 10 a 15 (cada estudiante asiste 3 tardes -hasta completar 9 horas/estudiante)</t>
  </si>
  <si>
    <t>Tema 10</t>
  </si>
  <si>
    <t>Temas 10 y 11; problemas-5</t>
  </si>
  <si>
    <t>Temas 11 y 12; problemas-6</t>
  </si>
  <si>
    <t>Temas 13 y 14</t>
  </si>
  <si>
    <t>examen parcial</t>
  </si>
  <si>
    <t>Tema 14</t>
  </si>
  <si>
    <t>examen final</t>
  </si>
  <si>
    <t>Asignatura: Ingeniería Genética</t>
  </si>
  <si>
    <t>Equipo docente: Emilia Botello Cambero (coordinadora) y profesor/a a contratar</t>
  </si>
  <si>
    <t>Presentación + T1</t>
  </si>
  <si>
    <t>T2 + T3</t>
  </si>
  <si>
    <t>T3 + T4</t>
  </si>
  <si>
    <t>T4</t>
  </si>
  <si>
    <t>T5</t>
  </si>
  <si>
    <t>T5 + T6</t>
  </si>
  <si>
    <t>T6</t>
  </si>
  <si>
    <t>T7</t>
  </si>
  <si>
    <t>T7 + T8</t>
  </si>
  <si>
    <t>T8</t>
  </si>
  <si>
    <t>T9</t>
  </si>
  <si>
    <t>T10</t>
  </si>
  <si>
    <t>T11</t>
  </si>
  <si>
    <t>T11 + T12</t>
  </si>
  <si>
    <t>T12</t>
  </si>
  <si>
    <t>Examen Final</t>
  </si>
  <si>
    <t>Asignatura: Regulación de la Señalización Celular</t>
  </si>
  <si>
    <t>3º</t>
  </si>
  <si>
    <t>SEMESTRE 5</t>
  </si>
  <si>
    <t>Presentación,T1</t>
  </si>
  <si>
    <t>T1, T2</t>
  </si>
  <si>
    <t>T3, T4</t>
  </si>
  <si>
    <t>T5, T6</t>
  </si>
  <si>
    <t>T6, T7</t>
  </si>
  <si>
    <t>T8, T9</t>
  </si>
  <si>
    <t>T9, T10</t>
  </si>
  <si>
    <t xml:space="preserve">Examen parcial </t>
  </si>
  <si>
    <t>T10, T11</t>
  </si>
  <si>
    <t>T11, T12</t>
  </si>
  <si>
    <t>T13</t>
  </si>
  <si>
    <t>Exposición seminarios</t>
  </si>
  <si>
    <t>T14, T15</t>
  </si>
  <si>
    <t>Entrega Memorias de prácticas</t>
  </si>
  <si>
    <t>Examen final</t>
  </si>
  <si>
    <t>Tema 1</t>
  </si>
  <si>
    <t>Tema 2 y 3</t>
  </si>
  <si>
    <t>Tema 3 y 4</t>
  </si>
  <si>
    <t>Tema 5 y prácticas</t>
  </si>
  <si>
    <t>Tema 6 y 7 y Prácticas</t>
  </si>
  <si>
    <t>Tema 7 y 8</t>
  </si>
  <si>
    <t>Tema 9</t>
  </si>
  <si>
    <t>Tema 9 y 10</t>
  </si>
  <si>
    <t>Tema 10 y 11 y prac</t>
  </si>
  <si>
    <t>Tema 11 y practicas</t>
  </si>
  <si>
    <t>Tema 12</t>
  </si>
  <si>
    <t>Tema 13</t>
  </si>
  <si>
    <t>EXAMEN FINAL</t>
  </si>
  <si>
    <t>Prácticas intensivas</t>
  </si>
  <si>
    <t xml:space="preserve">Curso: 3º </t>
  </si>
  <si>
    <t>Asignatura:  Ecología</t>
  </si>
  <si>
    <t>Equipo docente: Mª Auxiliadora Villegas Sánchez (1)</t>
  </si>
  <si>
    <t>Asignaturas obligatorias del Semestre: Ecología, Fisiología Vegetal, Ingeniería Genética, Neuroinmunoendocrinología, Regulación de la Señalización Celular</t>
  </si>
  <si>
    <t>Título: Biología</t>
  </si>
  <si>
    <t>Asignatura: Neuroinmunoendocrinología</t>
  </si>
  <si>
    <t>Equipo docente: Eduardo Ortega Rincón (Coordinador) y Mª Elena Bote Serrano. Mª Dolores Hinchado Sánchez-Moro e Isabel Gálvez tutorizadas</t>
  </si>
  <si>
    <t>Equipo docente: Pedro María Fernández Salguero (coordinador), Profesor sustituto por contratar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</si>
</sst>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dd/mm/yy"/>
  </numFmts>
  <fonts count="52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60"/>
      <name val="Arial Narrow"/>
      <family val="2"/>
    </font>
    <font>
      <sz val="9"/>
      <color indexed="10"/>
      <name val="Arial Narrow"/>
      <family val="2"/>
    </font>
    <font>
      <b/>
      <sz val="9"/>
      <color indexed="60"/>
      <name val="Arial Narrow"/>
      <family val="2"/>
    </font>
    <font>
      <b/>
      <sz val="9"/>
      <name val="Arial Narrow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33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justify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65" fontId="12" fillId="0" borderId="14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justify" vertical="center"/>
      <protection locked="0"/>
    </xf>
    <xf numFmtId="0" fontId="14" fillId="34" borderId="1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wrapText="1"/>
      <protection locked="0"/>
    </xf>
    <xf numFmtId="0" fontId="50" fillId="0" borderId="15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wrapText="1"/>
    </xf>
    <xf numFmtId="0" fontId="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11" fillId="0" borderId="17" xfId="0" applyFont="1" applyBorder="1" applyAlignment="1" applyProtection="1">
      <alignment vertical="center"/>
      <protection locked="0"/>
    </xf>
    <xf numFmtId="165" fontId="12" fillId="0" borderId="18" xfId="0" applyNumberFormat="1" applyFont="1" applyBorder="1" applyAlignment="1" applyProtection="1">
      <alignment vertical="center"/>
      <protection locked="0"/>
    </xf>
    <xf numFmtId="0" fontId="10" fillId="0" borderId="18" xfId="0" applyFont="1" applyBorder="1" applyAlignment="1">
      <alignment/>
    </xf>
    <xf numFmtId="0" fontId="50" fillId="0" borderId="15" xfId="52" applyFont="1" applyBorder="1" applyAlignment="1">
      <alignment horizontal="justify" vertical="top" wrapText="1"/>
      <protection/>
    </xf>
    <xf numFmtId="0" fontId="0" fillId="0" borderId="15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center" wrapText="1"/>
    </xf>
    <xf numFmtId="0" fontId="0" fillId="8" borderId="10" xfId="0" applyFont="1" applyFill="1" applyBorder="1" applyAlignment="1" applyProtection="1">
      <alignment vertical="center" wrapText="1"/>
      <protection locked="0"/>
    </xf>
    <xf numFmtId="0" fontId="0" fillId="8" borderId="18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justify" vertical="center" wrapText="1"/>
    </xf>
    <xf numFmtId="0" fontId="0" fillId="8" borderId="15" xfId="0" applyFont="1" applyFill="1" applyBorder="1" applyAlignment="1">
      <alignment horizontal="justify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51" fillId="37" borderId="24" xfId="0" applyFont="1" applyFill="1" applyBorder="1" applyAlignment="1">
      <alignment horizontal="center" vertical="top" wrapText="1"/>
    </xf>
    <xf numFmtId="0" fontId="51" fillId="38" borderId="24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428625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00225"/>
          <a:ext cx="8001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428625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781175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8"/>
  <sheetViews>
    <sheetView tabSelected="1" zoomScale="131" zoomScaleNormal="131" zoomScalePageLayoutView="0" workbookViewId="0" topLeftCell="A25">
      <selection activeCell="R24" sqref="R24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3.796875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3</v>
      </c>
      <c r="O12" s="70"/>
      <c r="P12" s="68"/>
      <c r="Q12" s="68"/>
    </row>
    <row r="16" ht="13.5">
      <c r="D16" s="1" t="s">
        <v>4</v>
      </c>
    </row>
    <row r="17" ht="13.5">
      <c r="D17" s="1" t="s">
        <v>5</v>
      </c>
    </row>
    <row r="18" ht="13.5">
      <c r="D18" s="1" t="s">
        <v>6</v>
      </c>
    </row>
    <row r="20" spans="4:17" ht="13.5" customHeight="1">
      <c r="D20" s="71" t="s">
        <v>42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4:17" ht="13.5" customHeight="1">
      <c r="D21" s="60" t="s">
        <v>85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4:17" ht="13.5" customHeight="1">
      <c r="D22" s="61" t="s">
        <v>118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4:17" ht="12.75">
      <c r="D23" s="62" t="s">
        <v>7</v>
      </c>
      <c r="E23" s="62"/>
      <c r="F23" s="62"/>
      <c r="G23" s="62"/>
      <c r="H23" s="2" t="s">
        <v>84</v>
      </c>
      <c r="I23" s="63"/>
      <c r="J23" s="63"/>
      <c r="K23" s="63"/>
      <c r="L23" s="63"/>
      <c r="M23" s="63"/>
      <c r="N23" s="63"/>
      <c r="O23" s="62" t="s">
        <v>8</v>
      </c>
      <c r="P23" s="62"/>
      <c r="Q23" s="2" t="s">
        <v>9</v>
      </c>
    </row>
    <row r="24" spans="4:17" ht="12.75" customHeight="1">
      <c r="D24" s="64" t="s">
        <v>10</v>
      </c>
      <c r="E24" s="64"/>
      <c r="F24" s="64"/>
      <c r="G24" s="64"/>
      <c r="H24" s="65" t="s">
        <v>11</v>
      </c>
      <c r="I24" s="65" t="s">
        <v>12</v>
      </c>
      <c r="J24" s="65"/>
      <c r="K24" s="65"/>
      <c r="L24" s="65" t="s">
        <v>13</v>
      </c>
      <c r="M24" s="65" t="s">
        <v>14</v>
      </c>
      <c r="N24" s="4" t="s">
        <v>15</v>
      </c>
      <c r="O24" s="4" t="s">
        <v>16</v>
      </c>
      <c r="P24" s="4" t="s">
        <v>17</v>
      </c>
      <c r="Q24" s="57" t="s">
        <v>18</v>
      </c>
    </row>
    <row r="25" spans="4:17" ht="51">
      <c r="D25" s="64"/>
      <c r="E25" s="64"/>
      <c r="F25" s="64"/>
      <c r="G25" s="64"/>
      <c r="H25" s="65"/>
      <c r="I25" s="3" t="s">
        <v>19</v>
      </c>
      <c r="J25" s="3" t="s">
        <v>20</v>
      </c>
      <c r="K25" s="3" t="s">
        <v>21</v>
      </c>
      <c r="L25" s="65"/>
      <c r="M25" s="65"/>
      <c r="N25" s="3" t="s">
        <v>22</v>
      </c>
      <c r="O25" s="3" t="s">
        <v>23</v>
      </c>
      <c r="P25" s="3" t="s">
        <v>24</v>
      </c>
      <c r="Q25" s="57"/>
    </row>
    <row r="26" spans="4:18" ht="12.75">
      <c r="D26" s="5">
        <v>1</v>
      </c>
      <c r="E26" s="6">
        <v>43718</v>
      </c>
      <c r="F26" s="7" t="s">
        <v>25</v>
      </c>
      <c r="G26" s="8">
        <v>43723</v>
      </c>
      <c r="H26" s="9">
        <f>'Fisiología Vegetal'!H21+Ecología!H21+'Ingeniería genética'!H21+Neuroinmunoendocrinología!H21+'Regulación Señalización Celular'!H21</f>
        <v>13</v>
      </c>
      <c r="I26" s="9">
        <f>'Fisiología Vegetal'!I21+Ecología!I21+'Ingeniería genética'!I21+Neuroinmunoendocrinología!I21+'Regulación Señalización Celular'!I21</f>
        <v>0</v>
      </c>
      <c r="J26" s="9">
        <f>'Fisiología Vegetal'!J21+Ecología!J21+'Ingeniería genética'!J21+Neuroinmunoendocrinología!J21+'Regulación Señalización Celular'!J21</f>
        <v>0</v>
      </c>
      <c r="K26" s="9">
        <f>'Fisiología Vegetal'!K21+Ecología!K21+'Ingeniería genética'!K21+Neuroinmunoendocrinología!K21+'Regulación Señalización Celular'!K21</f>
        <v>0</v>
      </c>
      <c r="L26" s="9">
        <f>'Fisiología Vegetal'!L21+Ecología!L21+'Ingeniería genética'!L21+Neuroinmunoendocrinología!L21+'Regulación Señalización Celular'!L21</f>
        <v>0</v>
      </c>
      <c r="M26" s="9">
        <f>'Fisiología Vegetal'!M21+Ecología!M21+'Ingeniería genética'!M21+Neuroinmunoendocrinología!M21+'Regulación Señalización Celular'!M21</f>
        <v>18</v>
      </c>
      <c r="N26" s="9">
        <f aca="true" t="shared" si="0" ref="N26:N42">SUM(H26:M26)</f>
        <v>31</v>
      </c>
      <c r="O26" s="10"/>
      <c r="P26" s="10"/>
      <c r="Q26" s="10"/>
      <c r="R26" s="11" t="s">
        <v>26</v>
      </c>
    </row>
    <row r="27" spans="4:17" ht="12.75">
      <c r="D27" s="5">
        <v>2</v>
      </c>
      <c r="E27" s="6">
        <v>43724</v>
      </c>
      <c r="F27" s="7" t="s">
        <v>25</v>
      </c>
      <c r="G27" s="8">
        <v>43730</v>
      </c>
      <c r="H27" s="9">
        <f>'Fisiología Vegetal'!H22+Ecología!H22+'Ingeniería genética'!H22+Neuroinmunoendocrinología!H22+'Regulación Señalización Celular'!H22</f>
        <v>15</v>
      </c>
      <c r="I27" s="9">
        <f>'Fisiología Vegetal'!I22+Ecología!I22+'Ingeniería genética'!I22+Neuroinmunoendocrinología!I22+'Regulación Señalización Celular'!I22</f>
        <v>0</v>
      </c>
      <c r="J27" s="9">
        <f>'Fisiología Vegetal'!J22+Ecología!J22+'Ingeniería genética'!J22+Neuroinmunoendocrinología!J22+'Regulación Señalización Celular'!J22</f>
        <v>0</v>
      </c>
      <c r="K27" s="9">
        <f>'Fisiología Vegetal'!K22+Ecología!K22+'Ingeniería genética'!K22+Neuroinmunoendocrinología!K22+'Regulación Señalización Celular'!K22</f>
        <v>0</v>
      </c>
      <c r="L27" s="9">
        <f>'Fisiología Vegetal'!L22+Ecología!L22+'Ingeniería genética'!L22+Neuroinmunoendocrinología!L22+'Regulación Señalización Celular'!L22</f>
        <v>0</v>
      </c>
      <c r="M27" s="9">
        <f>'Fisiología Vegetal'!M22+Ecología!M22+'Ingeniería genética'!M22+Neuroinmunoendocrinología!M22+'Regulación Señalización Celular'!M22</f>
        <v>26</v>
      </c>
      <c r="N27" s="9">
        <f t="shared" si="0"/>
        <v>41</v>
      </c>
      <c r="O27" s="10"/>
      <c r="P27" s="10"/>
      <c r="Q27" s="10"/>
    </row>
    <row r="28" spans="4:17" ht="12.75">
      <c r="D28" s="5">
        <v>3</v>
      </c>
      <c r="E28" s="6">
        <v>43731</v>
      </c>
      <c r="F28" s="7" t="s">
        <v>25</v>
      </c>
      <c r="G28" s="8">
        <v>43737</v>
      </c>
      <c r="H28" s="9">
        <f>'Fisiología Vegetal'!H23+Ecología!H23+'Ingeniería genética'!H23+Neuroinmunoendocrinología!H23+'Regulación Señalización Celular'!H23</f>
        <v>15</v>
      </c>
      <c r="I28" s="9">
        <f>'Fisiología Vegetal'!I23+Ecología!I23+'Ingeniería genética'!I23+Neuroinmunoendocrinología!I23+'Regulación Señalización Celular'!I23</f>
        <v>15</v>
      </c>
      <c r="J28" s="9">
        <f>'Fisiología Vegetal'!J23+Ecología!J23+'Ingeniería genética'!J23+Neuroinmunoendocrinología!J23+'Regulación Señalización Celular'!J23</f>
        <v>0</v>
      </c>
      <c r="K28" s="9">
        <f>'Fisiología Vegetal'!K23+Ecología!K23+'Ingeniería genética'!K23+Neuroinmunoendocrinología!K23+'Regulación Señalización Celular'!K23</f>
        <v>0</v>
      </c>
      <c r="L28" s="9">
        <f>'Fisiología Vegetal'!L23+Ecología!L23+'Ingeniería genética'!L23+Neuroinmunoendocrinología!L23+'Regulación Señalización Celular'!L23</f>
        <v>0</v>
      </c>
      <c r="M28" s="9">
        <f>'Fisiología Vegetal'!M23+Ecología!M23+'Ingeniería genética'!M23+Neuroinmunoendocrinología!M23+'Regulación Señalización Celular'!M23</f>
        <v>31</v>
      </c>
      <c r="N28" s="9">
        <f t="shared" si="0"/>
        <v>61</v>
      </c>
      <c r="O28" s="10"/>
      <c r="P28" s="10"/>
      <c r="Q28" s="10"/>
    </row>
    <row r="29" spans="4:17" ht="12.75">
      <c r="D29" s="5">
        <v>4</v>
      </c>
      <c r="E29" s="6">
        <v>43738</v>
      </c>
      <c r="F29" s="7" t="s">
        <v>25</v>
      </c>
      <c r="G29" s="8">
        <v>43744</v>
      </c>
      <c r="H29" s="9">
        <f>'Fisiología Vegetal'!H24+Ecología!H24+'Ingeniería genética'!H24+Neuroinmunoendocrinología!H24+'Regulación Señalización Celular'!H24</f>
        <v>15</v>
      </c>
      <c r="I29" s="9">
        <f>'Fisiología Vegetal'!I24+Ecología!I24+'Ingeniería genética'!I24+Neuroinmunoendocrinología!I24+'Regulación Señalización Celular'!I24</f>
        <v>0</v>
      </c>
      <c r="J29" s="9">
        <f>'Fisiología Vegetal'!J24+Ecología!J24+'Ingeniería genética'!J24+Neuroinmunoendocrinología!J24+'Regulación Señalización Celular'!J24</f>
        <v>0</v>
      </c>
      <c r="K29" s="9">
        <f>'Fisiología Vegetal'!K24+Ecología!K24+'Ingeniería genética'!K24+Neuroinmunoendocrinología!K24+'Regulación Señalización Celular'!K24</f>
        <v>0</v>
      </c>
      <c r="L29" s="9">
        <f>'Fisiología Vegetal'!L24+Ecología!L24+'Ingeniería genética'!L24+Neuroinmunoendocrinología!L24+'Regulación Señalización Celular'!L24</f>
        <v>0</v>
      </c>
      <c r="M29" s="9">
        <f>'Fisiología Vegetal'!M24+Ecología!M24+'Ingeniería genética'!M24+Neuroinmunoendocrinología!M24+'Regulación Señalización Celular'!M24</f>
        <v>23</v>
      </c>
      <c r="N29" s="9">
        <f t="shared" si="0"/>
        <v>38</v>
      </c>
      <c r="O29" s="10"/>
      <c r="P29" s="10"/>
      <c r="Q29" s="10"/>
    </row>
    <row r="30" spans="4:17" ht="12.75">
      <c r="D30" s="5">
        <v>5</v>
      </c>
      <c r="E30" s="6">
        <v>43745</v>
      </c>
      <c r="F30" s="7" t="s">
        <v>25</v>
      </c>
      <c r="G30" s="8">
        <v>43751</v>
      </c>
      <c r="H30" s="9">
        <f>'Fisiología Vegetal'!H25+Ecología!H25+'Ingeniería genética'!H25+Neuroinmunoendocrinología!H25+'Regulación Señalización Celular'!H25</f>
        <v>15</v>
      </c>
      <c r="I30" s="9">
        <f>'Fisiología Vegetal'!I25+Ecología!I25+'Ingeniería genética'!I25+Neuroinmunoendocrinología!I25+'Regulación Señalización Celular'!I25</f>
        <v>3</v>
      </c>
      <c r="J30" s="9">
        <f>'Fisiología Vegetal'!J25+Ecología!J25+'Ingeniería genética'!J25+Neuroinmunoendocrinología!J25+'Regulación Señalización Celular'!J25</f>
        <v>0</v>
      </c>
      <c r="K30" s="9">
        <f>'Fisiología Vegetal'!K25+Ecología!K25+'Ingeniería genética'!K25+Neuroinmunoendocrinología!K25+'Regulación Señalización Celular'!K25</f>
        <v>0</v>
      </c>
      <c r="L30" s="9">
        <f>'Fisiología Vegetal'!L25+Ecología!L25+'Ingeniería genética'!L25+Neuroinmunoendocrinología!L25+'Regulación Señalización Celular'!L25</f>
        <v>0</v>
      </c>
      <c r="M30" s="9">
        <f>'Fisiología Vegetal'!M25+Ecología!M25+'Ingeniería genética'!M25+Neuroinmunoendocrinología!M25+'Regulación Señalización Celular'!M25</f>
        <v>26</v>
      </c>
      <c r="N30" s="9">
        <f t="shared" si="0"/>
        <v>44</v>
      </c>
      <c r="O30" s="10"/>
      <c r="P30" s="10"/>
      <c r="Q30" s="10"/>
    </row>
    <row r="31" spans="4:17" ht="12.75">
      <c r="D31" s="5">
        <v>6</v>
      </c>
      <c r="E31" s="6">
        <v>43752</v>
      </c>
      <c r="F31" s="7" t="s">
        <v>25</v>
      </c>
      <c r="G31" s="8">
        <v>43758</v>
      </c>
      <c r="H31" s="9">
        <f>'Fisiología Vegetal'!H26+Ecología!H26+'Ingeniería genética'!H26+Neuroinmunoendocrinología!H26+'Regulación Señalización Celular'!H26</f>
        <v>15</v>
      </c>
      <c r="I31" s="9">
        <f>'Fisiología Vegetal'!I26+Ecología!I26+'Ingeniería genética'!I26+Neuroinmunoendocrinología!I26+'Regulación Señalización Celular'!I26</f>
        <v>9</v>
      </c>
      <c r="J31" s="9">
        <f>'Fisiología Vegetal'!J26+Ecología!J26+'Ingeniería genética'!J26+Neuroinmunoendocrinología!J26+'Regulación Señalización Celular'!J26</f>
        <v>0</v>
      </c>
      <c r="K31" s="9">
        <f>'Fisiología Vegetal'!K26+Ecología!K26+'Ingeniería genética'!K26+Neuroinmunoendocrinología!K26+'Regulación Señalización Celular'!K26</f>
        <v>1</v>
      </c>
      <c r="L31" s="9">
        <f>'Fisiología Vegetal'!L26+Ecología!L26+'Ingeniería genética'!L26+Neuroinmunoendocrinología!L26+'Regulación Señalización Celular'!L26</f>
        <v>0</v>
      </c>
      <c r="M31" s="9">
        <f>'Fisiología Vegetal'!M26+Ecología!M26+'Ingeniería genética'!M26+Neuroinmunoendocrinología!M26+'Regulación Señalización Celular'!M26</f>
        <v>29</v>
      </c>
      <c r="N31" s="9">
        <f t="shared" si="0"/>
        <v>54</v>
      </c>
      <c r="O31" s="10"/>
      <c r="P31" s="10"/>
      <c r="Q31" s="10"/>
    </row>
    <row r="32" spans="4:17" ht="12.75">
      <c r="D32" s="5">
        <v>7</v>
      </c>
      <c r="E32" s="6">
        <v>43759</v>
      </c>
      <c r="F32" s="7" t="s">
        <v>25</v>
      </c>
      <c r="G32" s="8">
        <v>43765</v>
      </c>
      <c r="H32" s="9">
        <f>'Fisiología Vegetal'!H27+Ecología!H27+'Ingeniería genética'!H27+Neuroinmunoendocrinología!H27+'Regulación Señalización Celular'!H27</f>
        <v>15</v>
      </c>
      <c r="I32" s="9">
        <f>'Fisiología Vegetal'!I27+Ecología!I27+'Ingeniería genética'!I27+Neuroinmunoendocrinología!I27+'Regulación Señalización Celular'!I27</f>
        <v>9</v>
      </c>
      <c r="J32" s="9">
        <f>'Fisiología Vegetal'!J27+Ecología!J27+'Ingeniería genética'!J27+Neuroinmunoendocrinología!J27+'Regulación Señalización Celular'!J27</f>
        <v>0</v>
      </c>
      <c r="K32" s="9">
        <f>'Fisiología Vegetal'!K27+Ecología!K27+'Ingeniería genética'!K27+Neuroinmunoendocrinología!K27+'Regulación Señalización Celular'!K27</f>
        <v>1</v>
      </c>
      <c r="L32" s="9">
        <f>'Fisiología Vegetal'!L27+Ecología!L27+'Ingeniería genética'!L27+Neuroinmunoendocrinología!L27+'Regulación Señalización Celular'!L27</f>
        <v>0</v>
      </c>
      <c r="M32" s="9">
        <f>'Fisiología Vegetal'!M27+Ecología!M27+'Ingeniería genética'!M27+Neuroinmunoendocrinología!M27+'Regulación Señalización Celular'!M27</f>
        <v>26</v>
      </c>
      <c r="N32" s="9">
        <f t="shared" si="0"/>
        <v>51</v>
      </c>
      <c r="O32" s="10"/>
      <c r="P32" s="10"/>
      <c r="Q32" s="10"/>
    </row>
    <row r="33" spans="4:18" ht="13.5">
      <c r="D33" s="5">
        <v>8</v>
      </c>
      <c r="E33" s="6">
        <v>43766</v>
      </c>
      <c r="F33" s="7" t="s">
        <v>25</v>
      </c>
      <c r="G33" s="8">
        <v>43772</v>
      </c>
      <c r="H33" s="9">
        <f>'Fisiología Vegetal'!H28+Ecología!H28+'Ingeniería genética'!H28+Neuroinmunoendocrinología!H28+'Regulación Señalización Celular'!H28</f>
        <v>13</v>
      </c>
      <c r="I33" s="9">
        <f>'Fisiología Vegetal'!I28+Ecología!I28+'Ingeniería genética'!I28+Neuroinmunoendocrinología!I28+'Regulación Señalización Celular'!I28</f>
        <v>0</v>
      </c>
      <c r="J33" s="9">
        <f>'Fisiología Vegetal'!J28+Ecología!J28+'Ingeniería genética'!J28+Neuroinmunoendocrinología!J28+'Regulación Señalización Celular'!J28</f>
        <v>0</v>
      </c>
      <c r="K33" s="9">
        <f>'Fisiología Vegetal'!K28+Ecología!K28+'Ingeniería genética'!K28+Neuroinmunoendocrinología!K28+'Regulación Señalización Celular'!K28</f>
        <v>0</v>
      </c>
      <c r="L33" s="9">
        <f>'Fisiología Vegetal'!L28+Ecología!L28+'Ingeniería genética'!L28+Neuroinmunoendocrinología!L28+'Regulación Señalización Celular'!L28</f>
        <v>0</v>
      </c>
      <c r="M33" s="9">
        <f>'Fisiología Vegetal'!M28+Ecología!M28+'Ingeniería genética'!M28+Neuroinmunoendocrinología!M28+'Regulación Señalización Celular'!M28</f>
        <v>30</v>
      </c>
      <c r="N33" s="9">
        <f t="shared" si="0"/>
        <v>43</v>
      </c>
      <c r="O33" s="10"/>
      <c r="P33" s="10"/>
      <c r="Q33" s="10"/>
      <c r="R33" s="12" t="s">
        <v>27</v>
      </c>
    </row>
    <row r="34" spans="4:17" ht="12.75">
      <c r="D34" s="5">
        <v>9</v>
      </c>
      <c r="E34" s="6">
        <v>43773</v>
      </c>
      <c r="F34" s="7" t="s">
        <v>25</v>
      </c>
      <c r="G34" s="8">
        <v>43779</v>
      </c>
      <c r="H34" s="9">
        <f>'Fisiología Vegetal'!H29+Ecología!H29+'Ingeniería genética'!H29+Neuroinmunoendocrinología!H29+'Regulación Señalización Celular'!H29</f>
        <v>15</v>
      </c>
      <c r="I34" s="9">
        <f>'Fisiología Vegetal'!I29+Ecología!I29+'Ingeniería genética'!I29+Neuroinmunoendocrinología!I29+'Regulación Señalización Celular'!I29</f>
        <v>0</v>
      </c>
      <c r="J34" s="9">
        <f>'Fisiología Vegetal'!J29+Ecología!J29+'Ingeniería genética'!J29+Neuroinmunoendocrinología!J29+'Regulación Señalización Celular'!J29</f>
        <v>0</v>
      </c>
      <c r="K34" s="9">
        <f>'Fisiología Vegetal'!K29+Ecología!K29+'Ingeniería genética'!K29+Neuroinmunoendocrinología!K29+'Regulación Señalización Celular'!K29</f>
        <v>1</v>
      </c>
      <c r="L34" s="9">
        <f>'Fisiología Vegetal'!L29+Ecología!L29+'Ingeniería genética'!L29+Neuroinmunoendocrinología!L29+'Regulación Señalización Celular'!L29</f>
        <v>0</v>
      </c>
      <c r="M34" s="9">
        <f>'Fisiología Vegetal'!M29+Ecología!M29+'Ingeniería genética'!M29+Neuroinmunoendocrinología!M29+'Regulación Señalización Celular'!M29</f>
        <v>31</v>
      </c>
      <c r="N34" s="9">
        <f t="shared" si="0"/>
        <v>47</v>
      </c>
      <c r="O34" s="10"/>
      <c r="P34" s="10"/>
      <c r="Q34" s="10"/>
    </row>
    <row r="35" spans="4:18" ht="13.5">
      <c r="D35" s="5">
        <v>10</v>
      </c>
      <c r="E35" s="6">
        <v>43780</v>
      </c>
      <c r="F35" s="7" t="s">
        <v>25</v>
      </c>
      <c r="G35" s="8">
        <v>43786</v>
      </c>
      <c r="H35" s="9">
        <f>'Fisiología Vegetal'!H30+Ecología!H30+'Ingeniería genética'!H30+Neuroinmunoendocrinología!H30+'Regulación Señalización Celular'!H30</f>
        <v>13</v>
      </c>
      <c r="I35" s="9">
        <f>'Fisiología Vegetal'!I30+Ecología!I30+'Ingeniería genética'!I30+Neuroinmunoendocrinología!I30+'Regulación Señalización Celular'!I30</f>
        <v>9</v>
      </c>
      <c r="J35" s="9">
        <f>'Fisiología Vegetal'!J30+Ecología!J30+'Ingeniería genética'!J30+Neuroinmunoendocrinología!J30+'Regulación Señalización Celular'!J30</f>
        <v>0</v>
      </c>
      <c r="K35" s="9">
        <f>'Fisiología Vegetal'!K30+Ecología!K30+'Ingeniería genética'!K30+Neuroinmunoendocrinología!K30+'Regulación Señalización Celular'!K30</f>
        <v>1</v>
      </c>
      <c r="L35" s="9">
        <f>'Fisiología Vegetal'!L30+Ecología!L30+'Ingeniería genética'!L30+Neuroinmunoendocrinología!L30+'Regulación Señalización Celular'!L30</f>
        <v>0</v>
      </c>
      <c r="M35" s="9">
        <f>'Fisiología Vegetal'!M30+Ecología!M30+'Ingeniería genética'!M30+Neuroinmunoendocrinología!M30+'Regulación Señalización Celular'!M30</f>
        <v>33</v>
      </c>
      <c r="N35" s="9">
        <f t="shared" si="0"/>
        <v>56</v>
      </c>
      <c r="O35" s="10"/>
      <c r="P35" s="10"/>
      <c r="Q35" s="10"/>
      <c r="R35" s="13" t="s">
        <v>28</v>
      </c>
    </row>
    <row r="36" spans="4:17" ht="12.75">
      <c r="D36" s="5">
        <v>11</v>
      </c>
      <c r="E36" s="6">
        <v>43787</v>
      </c>
      <c r="F36" s="7" t="s">
        <v>25</v>
      </c>
      <c r="G36" s="8">
        <v>43793</v>
      </c>
      <c r="H36" s="9">
        <f>'Fisiología Vegetal'!H31+Ecología!H31+'Ingeniería genética'!H31+Neuroinmunoendocrinología!H31+'Regulación Señalización Celular'!H31</f>
        <v>16</v>
      </c>
      <c r="I36" s="9">
        <f>'Fisiología Vegetal'!I31+Ecología!I31+'Ingeniería genética'!I31+Neuroinmunoendocrinología!I31+'Regulación Señalización Celular'!I31</f>
        <v>11</v>
      </c>
      <c r="J36" s="9">
        <f>'Fisiología Vegetal'!J31+Ecología!J31+'Ingeniería genética'!J31+Neuroinmunoendocrinología!J31+'Regulación Señalización Celular'!J31</f>
        <v>3</v>
      </c>
      <c r="K36" s="9">
        <f>'Fisiología Vegetal'!K31+Ecología!K31+'Ingeniería genética'!K31+Neuroinmunoendocrinología!K31+'Regulación Señalización Celular'!K31</f>
        <v>7</v>
      </c>
      <c r="L36" s="9">
        <f>'Fisiología Vegetal'!L31+Ecología!L31+'Ingeniería genética'!L31+Neuroinmunoendocrinología!L31+'Regulación Señalización Celular'!L31</f>
        <v>0</v>
      </c>
      <c r="M36" s="9">
        <f>'Fisiología Vegetal'!M31+Ecología!M31+'Ingeniería genética'!M31+Neuroinmunoendocrinología!M31+'Regulación Señalización Celular'!M31</f>
        <v>28</v>
      </c>
      <c r="N36" s="9">
        <f t="shared" si="0"/>
        <v>65</v>
      </c>
      <c r="O36" s="10"/>
      <c r="P36" s="10"/>
      <c r="Q36" s="10"/>
    </row>
    <row r="37" spans="4:18" ht="13.5">
      <c r="D37" s="5">
        <v>12</v>
      </c>
      <c r="E37" s="6">
        <v>43794</v>
      </c>
      <c r="F37" s="7" t="s">
        <v>25</v>
      </c>
      <c r="G37" s="8">
        <v>43800</v>
      </c>
      <c r="H37" s="9">
        <f>'Fisiología Vegetal'!H32+Ecología!H32+'Ingeniería genética'!H32+Neuroinmunoendocrinología!H32+'Regulación Señalización Celular'!H32</f>
        <v>15</v>
      </c>
      <c r="I37" s="9">
        <f>'Fisiología Vegetal'!I32+Ecología!I32+'Ingeniería genética'!I32+Neuroinmunoendocrinología!I32+'Regulación Señalización Celular'!I32</f>
        <v>2</v>
      </c>
      <c r="J37" s="9">
        <f>'Fisiología Vegetal'!J32+Ecología!J32+'Ingeniería genética'!J32+Neuroinmunoendocrinología!J32+'Regulación Señalización Celular'!J32</f>
        <v>2</v>
      </c>
      <c r="K37" s="9">
        <f>'Fisiología Vegetal'!K32+Ecología!K32+'Ingeniería genética'!K32+Neuroinmunoendocrinología!K32+'Regulación Señalización Celular'!K32</f>
        <v>1</v>
      </c>
      <c r="L37" s="9">
        <f>'Fisiología Vegetal'!L32+Ecología!L32+'Ingeniería genética'!L32+Neuroinmunoendocrinología!L32+'Regulación Señalización Celular'!L32</f>
        <v>0</v>
      </c>
      <c r="M37" s="9">
        <f>'Fisiología Vegetal'!M32+Ecología!M32+'Ingeniería genética'!M32+Neuroinmunoendocrinología!M32+'Regulación Señalización Celular'!M32</f>
        <v>27</v>
      </c>
      <c r="N37" s="9">
        <f t="shared" si="0"/>
        <v>47</v>
      </c>
      <c r="O37" s="10"/>
      <c r="P37" s="10"/>
      <c r="Q37" s="10"/>
      <c r="R37" s="14"/>
    </row>
    <row r="38" spans="4:18" ht="13.5">
      <c r="D38" s="5">
        <v>13</v>
      </c>
      <c r="E38" s="6">
        <v>43801</v>
      </c>
      <c r="F38" s="7" t="s">
        <v>25</v>
      </c>
      <c r="G38" s="8">
        <v>43807</v>
      </c>
      <c r="H38" s="9">
        <f>'Fisiología Vegetal'!H33+Ecología!H33+'Ingeniería genética'!H33+Neuroinmunoendocrinología!H33+'Regulación Señalización Celular'!H33</f>
        <v>13</v>
      </c>
      <c r="I38" s="9">
        <f>'Fisiología Vegetal'!I33+Ecología!I33+'Ingeniería genética'!I33+Neuroinmunoendocrinología!I33+'Regulación Señalización Celular'!I33</f>
        <v>0</v>
      </c>
      <c r="J38" s="9">
        <f>'Fisiología Vegetal'!J33+Ecología!J33+'Ingeniería genética'!J33+Neuroinmunoendocrinología!J33+'Regulación Señalización Celular'!J33</f>
        <v>0</v>
      </c>
      <c r="K38" s="9">
        <f>'Fisiología Vegetal'!K33+Ecología!K33+'Ingeniería genética'!K33+Neuroinmunoendocrinología!K33+'Regulación Señalización Celular'!K33</f>
        <v>1</v>
      </c>
      <c r="L38" s="9">
        <f>'Fisiología Vegetal'!L33+Ecología!L33+'Ingeniería genética'!L33+Neuroinmunoendocrinología!L33+'Regulación Señalización Celular'!L33</f>
        <v>0</v>
      </c>
      <c r="M38" s="9">
        <f>'Fisiología Vegetal'!M33+Ecología!M33+'Ingeniería genética'!M33+Neuroinmunoendocrinología!M33+'Regulación Señalización Celular'!M33</f>
        <v>28.5</v>
      </c>
      <c r="N38" s="9">
        <f t="shared" si="0"/>
        <v>42.5</v>
      </c>
      <c r="O38" s="10"/>
      <c r="P38" s="10"/>
      <c r="Q38" s="10"/>
      <c r="R38" s="15" t="s">
        <v>29</v>
      </c>
    </row>
    <row r="39" spans="4:18" ht="13.5">
      <c r="D39" s="5">
        <v>14</v>
      </c>
      <c r="E39" s="6">
        <v>43808</v>
      </c>
      <c r="F39" s="7" t="s">
        <v>25</v>
      </c>
      <c r="G39" s="8">
        <v>43814</v>
      </c>
      <c r="H39" s="9">
        <f>'Fisiología Vegetal'!H34+Ecología!H34+'Ingeniería genética'!H34+Neuroinmunoendocrinología!H34+'Regulación Señalización Celular'!H34</f>
        <v>13</v>
      </c>
      <c r="I39" s="9">
        <f>'Fisiología Vegetal'!I34+Ecología!I34+'Ingeniería genética'!I34+Neuroinmunoendocrinología!I34+'Regulación Señalización Celular'!I34</f>
        <v>0</v>
      </c>
      <c r="J39" s="9">
        <f>'Fisiología Vegetal'!J34+Ecología!J34+'Ingeniería genética'!J34+Neuroinmunoendocrinología!J34+'Regulación Señalización Celular'!J34</f>
        <v>0</v>
      </c>
      <c r="K39" s="9">
        <f>'Fisiología Vegetal'!K34+Ecología!K34+'Ingeniería genética'!K34+Neuroinmunoendocrinología!K34+'Regulación Señalización Celular'!K34</f>
        <v>0</v>
      </c>
      <c r="L39" s="9">
        <f>'Fisiología Vegetal'!L34+Ecología!L34+'Ingeniería genética'!L34+Neuroinmunoendocrinología!L34+'Regulación Señalización Celular'!L34</f>
        <v>0</v>
      </c>
      <c r="M39" s="9">
        <f>'Fisiología Vegetal'!M34+Ecología!M34+'Ingeniería genética'!M34+Neuroinmunoendocrinología!M34+'Regulación Señalización Celular'!M34</f>
        <v>28.5</v>
      </c>
      <c r="N39" s="9">
        <f t="shared" si="0"/>
        <v>41.5</v>
      </c>
      <c r="O39" s="10"/>
      <c r="P39" s="10"/>
      <c r="Q39" s="10"/>
      <c r="R39" s="16" t="s">
        <v>30</v>
      </c>
    </row>
    <row r="40" spans="4:18" ht="13.5">
      <c r="D40" s="5">
        <v>15</v>
      </c>
      <c r="E40" s="6">
        <v>43815</v>
      </c>
      <c r="F40" s="7" t="s">
        <v>25</v>
      </c>
      <c r="G40" s="8">
        <v>43819</v>
      </c>
      <c r="H40" s="9">
        <f>'Fisiología Vegetal'!H35+Ecología!H35+'Ingeniería genética'!H35+Neuroinmunoendocrinología!H35+'Regulación Señalización Celular'!H35</f>
        <v>12</v>
      </c>
      <c r="I40" s="9">
        <f>'Fisiología Vegetal'!I35+Ecología!I35+'Ingeniería genética'!I35+Neuroinmunoendocrinología!I35+'Regulación Señalización Celular'!I35</f>
        <v>0</v>
      </c>
      <c r="J40" s="9">
        <f>'Fisiología Vegetal'!J35+Ecología!J35+'Ingeniería genética'!J35+Neuroinmunoendocrinología!J35+'Regulación Señalización Celular'!J35</f>
        <v>0</v>
      </c>
      <c r="K40" s="9">
        <f>'Fisiología Vegetal'!K35+Ecología!K35+'Ingeniería genética'!K35+Neuroinmunoendocrinología!K35+'Regulación Señalización Celular'!K35</f>
        <v>0</v>
      </c>
      <c r="L40" s="9">
        <f>'Fisiología Vegetal'!L35+Ecología!L35+'Ingeniería genética'!L35+Neuroinmunoendocrinología!L35+'Regulación Señalización Celular'!L35</f>
        <v>0</v>
      </c>
      <c r="M40" s="9">
        <f>'Fisiología Vegetal'!M35+Ecología!M35+'Ingeniería genética'!M35+Neuroinmunoendocrinología!M35+'Regulación Señalización Celular'!M35</f>
        <v>22</v>
      </c>
      <c r="N40" s="9">
        <f t="shared" si="0"/>
        <v>34</v>
      </c>
      <c r="O40" s="10"/>
      <c r="P40" s="10"/>
      <c r="Q40" s="10"/>
      <c r="R40" s="17" t="s">
        <v>31</v>
      </c>
    </row>
    <row r="41" spans="4:18" ht="13.5">
      <c r="D41" s="5"/>
      <c r="E41" s="6">
        <v>43473</v>
      </c>
      <c r="F41" s="7" t="s">
        <v>25</v>
      </c>
      <c r="G41" s="8">
        <v>43474</v>
      </c>
      <c r="H41" s="9">
        <f>'Fisiología Vegetal'!H36+Ecología!H36+'Ingeniería genética'!H36+Neuroinmunoendocrinología!H36+'Regulación Señalización Celular'!H36</f>
        <v>0</v>
      </c>
      <c r="I41" s="9">
        <f>'Fisiología Vegetal'!I36+Ecología!I36+'Ingeniería genética'!I36+Neuroinmunoendocrinología!I36+'Regulación Señalización Celular'!I36</f>
        <v>0</v>
      </c>
      <c r="J41" s="9">
        <f>'Fisiología Vegetal'!J36+Ecología!J36+'Ingeniería genética'!J36+Neuroinmunoendocrinología!J36+'Regulación Señalización Celular'!J36</f>
        <v>0</v>
      </c>
      <c r="K41" s="9">
        <f>'Fisiología Vegetal'!K36+Ecología!K36+'Ingeniería genética'!K36+Neuroinmunoendocrinología!K36+'Regulación Señalización Celular'!K36</f>
        <v>0</v>
      </c>
      <c r="L41" s="9">
        <f>'Fisiología Vegetal'!L36+Ecología!L36+'Ingeniería genética'!L36+Neuroinmunoendocrinología!L36+'Regulación Señalización Celular'!L36</f>
        <v>0</v>
      </c>
      <c r="M41" s="9">
        <f>'Fisiología Vegetal'!M36+Ecología!M36+'Ingeniería genética'!M36+Neuroinmunoendocrinología!M36+'Regulación Señalización Celular'!M36</f>
        <v>8</v>
      </c>
      <c r="N41" s="9">
        <f t="shared" si="0"/>
        <v>8</v>
      </c>
      <c r="O41" s="10"/>
      <c r="P41" s="10"/>
      <c r="Q41" s="10"/>
      <c r="R41" s="18" t="s">
        <v>32</v>
      </c>
    </row>
    <row r="42" spans="4:18" ht="13.5">
      <c r="D42" s="19" t="s">
        <v>33</v>
      </c>
      <c r="E42" s="20">
        <v>43475</v>
      </c>
      <c r="F42" s="21" t="s">
        <v>25</v>
      </c>
      <c r="G42" s="22">
        <v>43492</v>
      </c>
      <c r="H42" s="9">
        <f>'Fisiología Vegetal'!H37+Ecología!H37+'Ingeniería genética'!H37+Neuroinmunoendocrinología!H37+'Regulación Señalización Celular'!H37</f>
        <v>11</v>
      </c>
      <c r="I42" s="9">
        <f>'Fisiología Vegetal'!I37+Ecología!I37+'Ingeniería genética'!I37+Neuroinmunoendocrinología!I37+'Regulación Señalización Celular'!I37</f>
        <v>0</v>
      </c>
      <c r="J42" s="9">
        <f>'Fisiología Vegetal'!J37+Ecología!J37+'Ingeniería genética'!J37+Neuroinmunoendocrinología!J37+'Regulación Señalización Celular'!J37</f>
        <v>0</v>
      </c>
      <c r="K42" s="9">
        <f>'Fisiología Vegetal'!K37+Ecología!K37+'Ingeniería genética'!K37+Neuroinmunoendocrinología!K37+'Regulación Señalización Celular'!K37</f>
        <v>0</v>
      </c>
      <c r="L42" s="9">
        <f>'Fisiología Vegetal'!L37+Ecología!L37+'Ingeniería genética'!L37+Neuroinmunoendocrinología!L37+'Regulación Señalización Celular'!L37</f>
        <v>0</v>
      </c>
      <c r="M42" s="9">
        <f>'Fisiología Vegetal'!M37+Ecología!M37+'Ingeniería genética'!M37+Neuroinmunoendocrinología!M37+'Regulación Señalización Celular'!M37</f>
        <v>35</v>
      </c>
      <c r="N42" s="9">
        <f t="shared" si="0"/>
        <v>46</v>
      </c>
      <c r="O42" s="10"/>
      <c r="P42" s="10"/>
      <c r="Q42" s="10"/>
      <c r="R42" s="23"/>
    </row>
    <row r="43" spans="4:17" ht="12.75" customHeight="1">
      <c r="D43" s="58" t="s">
        <v>34</v>
      </c>
      <c r="E43" s="58"/>
      <c r="F43" s="58"/>
      <c r="G43" s="58"/>
      <c r="H43" s="25">
        <f aca="true" t="shared" si="1" ref="H43:N43">SUM(H26:H42)</f>
        <v>224</v>
      </c>
      <c r="I43" s="25">
        <f t="shared" si="1"/>
        <v>58</v>
      </c>
      <c r="J43" s="25">
        <f t="shared" si="1"/>
        <v>5</v>
      </c>
      <c r="K43" s="25">
        <f t="shared" si="1"/>
        <v>13</v>
      </c>
      <c r="L43" s="25">
        <f t="shared" si="1"/>
        <v>0</v>
      </c>
      <c r="M43" s="25">
        <f t="shared" si="1"/>
        <v>450</v>
      </c>
      <c r="N43" s="25">
        <f t="shared" si="1"/>
        <v>750</v>
      </c>
      <c r="O43" s="24"/>
      <c r="P43" s="24"/>
      <c r="Q43" s="24"/>
    </row>
    <row r="44" spans="4:17" ht="13.5" customHeight="1">
      <c r="D44" s="59" t="s">
        <v>35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4:17" ht="13.5" customHeight="1">
      <c r="D45" s="56" t="s">
        <v>36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4:17" ht="13.5" customHeight="1">
      <c r="D46" s="56" t="s">
        <v>37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4:17" ht="13.5" customHeight="1">
      <c r="D47" s="56" t="s">
        <v>38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4:17" ht="13.5" customHeight="1">
      <c r="D48" s="56" t="s">
        <v>39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20:Q20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48:Q48"/>
    <mergeCell ref="Q24:Q25"/>
    <mergeCell ref="D43:G43"/>
    <mergeCell ref="D44:Q44"/>
    <mergeCell ref="D45:Q45"/>
    <mergeCell ref="D46:Q46"/>
    <mergeCell ref="D47:Q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22">
      <selection activeCell="O48" sqref="O48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45</v>
      </c>
      <c r="O12" s="70"/>
      <c r="P12" s="68"/>
      <c r="Q12" s="68"/>
    </row>
    <row r="15" spans="4:17" ht="13.5" customHeight="1">
      <c r="D15" s="71" t="s">
        <v>42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4:17" ht="13.5" customHeight="1">
      <c r="D16" s="72" t="s">
        <v>116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4:17" ht="13.5" customHeight="1">
      <c r="D17" s="72" t="s">
        <v>117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4:17" ht="12.75">
      <c r="D18" s="62" t="s">
        <v>115</v>
      </c>
      <c r="E18" s="62"/>
      <c r="F18" s="62"/>
      <c r="G18" s="62"/>
      <c r="H18" s="2"/>
      <c r="I18" s="63"/>
      <c r="J18" s="63"/>
      <c r="K18" s="63"/>
      <c r="L18" s="63"/>
      <c r="M18" s="63"/>
      <c r="N18" s="63"/>
      <c r="O18" s="62" t="s">
        <v>8</v>
      </c>
      <c r="P18" s="62"/>
      <c r="Q18" s="2" t="s">
        <v>9</v>
      </c>
    </row>
    <row r="19" spans="4:17" ht="12.75" customHeight="1">
      <c r="D19" s="64" t="s">
        <v>10</v>
      </c>
      <c r="E19" s="64"/>
      <c r="F19" s="64"/>
      <c r="G19" s="64"/>
      <c r="H19" s="65" t="s">
        <v>11</v>
      </c>
      <c r="I19" s="65" t="s">
        <v>12</v>
      </c>
      <c r="J19" s="65"/>
      <c r="K19" s="65"/>
      <c r="L19" s="65" t="s">
        <v>13</v>
      </c>
      <c r="M19" s="65" t="s">
        <v>14</v>
      </c>
      <c r="N19" s="4" t="s">
        <v>15</v>
      </c>
      <c r="O19" s="4" t="s">
        <v>16</v>
      </c>
      <c r="P19" s="4" t="s">
        <v>17</v>
      </c>
      <c r="Q19" s="57" t="s">
        <v>18</v>
      </c>
    </row>
    <row r="20" spans="4:17" ht="51">
      <c r="D20" s="64"/>
      <c r="E20" s="64"/>
      <c r="F20" s="64"/>
      <c r="G20" s="64"/>
      <c r="H20" s="65"/>
      <c r="I20" s="3" t="s">
        <v>19</v>
      </c>
      <c r="J20" s="3" t="s">
        <v>20</v>
      </c>
      <c r="K20" s="3" t="s">
        <v>21</v>
      </c>
      <c r="L20" s="65"/>
      <c r="M20" s="65"/>
      <c r="N20" s="3" t="s">
        <v>22</v>
      </c>
      <c r="O20" s="3" t="s">
        <v>23</v>
      </c>
      <c r="P20" s="3" t="s">
        <v>24</v>
      </c>
      <c r="Q20" s="57"/>
    </row>
    <row r="21" spans="4:18" ht="13.5" thickBot="1">
      <c r="D21" s="5">
        <v>1</v>
      </c>
      <c r="E21" s="6">
        <v>43718</v>
      </c>
      <c r="F21" s="7" t="s">
        <v>25</v>
      </c>
      <c r="G21" s="8">
        <v>43723</v>
      </c>
      <c r="H21" s="26">
        <v>3</v>
      </c>
      <c r="I21" s="26"/>
      <c r="J21" s="26"/>
      <c r="K21" s="26"/>
      <c r="L21" s="26"/>
      <c r="M21" s="43">
        <v>3</v>
      </c>
      <c r="N21" s="26">
        <f aca="true" t="shared" si="0" ref="N21:N37">SUM(H21:M21)</f>
        <v>6</v>
      </c>
      <c r="O21" s="33"/>
      <c r="P21" s="10" t="s">
        <v>86</v>
      </c>
      <c r="Q21" s="10"/>
      <c r="R21" s="11" t="s">
        <v>26</v>
      </c>
    </row>
    <row r="22" spans="4:17" ht="13.5" thickBot="1">
      <c r="D22" s="5">
        <v>2</v>
      </c>
      <c r="E22" s="6">
        <v>43724</v>
      </c>
      <c r="F22" s="7" t="s">
        <v>25</v>
      </c>
      <c r="G22" s="8">
        <v>43730</v>
      </c>
      <c r="H22" s="26">
        <v>3</v>
      </c>
      <c r="I22" s="26"/>
      <c r="J22" s="26"/>
      <c r="K22" s="26"/>
      <c r="L22" s="26"/>
      <c r="M22" s="43">
        <v>6</v>
      </c>
      <c r="N22" s="26">
        <f t="shared" si="0"/>
        <v>9</v>
      </c>
      <c r="O22" s="33"/>
      <c r="P22" s="10" t="s">
        <v>87</v>
      </c>
      <c r="Q22" s="10"/>
    </row>
    <row r="23" spans="4:17" ht="13.5" thickBot="1">
      <c r="D23" s="5">
        <v>3</v>
      </c>
      <c r="E23" s="6">
        <v>43731</v>
      </c>
      <c r="F23" s="7" t="s">
        <v>25</v>
      </c>
      <c r="G23" s="8">
        <v>43737</v>
      </c>
      <c r="H23" s="26">
        <v>3</v>
      </c>
      <c r="I23" s="26"/>
      <c r="J23" s="26"/>
      <c r="K23" s="26"/>
      <c r="L23" s="26"/>
      <c r="M23" s="43">
        <v>6</v>
      </c>
      <c r="N23" s="26">
        <f t="shared" si="0"/>
        <v>9</v>
      </c>
      <c r="O23" s="33"/>
      <c r="P23" s="10" t="s">
        <v>88</v>
      </c>
      <c r="Q23" s="10"/>
    </row>
    <row r="24" spans="4:17" ht="13.5" thickBot="1">
      <c r="D24" s="5">
        <v>4</v>
      </c>
      <c r="E24" s="6">
        <v>43738</v>
      </c>
      <c r="F24" s="7" t="s">
        <v>25</v>
      </c>
      <c r="G24" s="8">
        <v>43744</v>
      </c>
      <c r="H24" s="26">
        <v>3</v>
      </c>
      <c r="I24" s="45"/>
      <c r="J24" s="26"/>
      <c r="K24" s="26"/>
      <c r="L24" s="26"/>
      <c r="M24" s="43">
        <v>2</v>
      </c>
      <c r="N24" s="26">
        <f t="shared" si="0"/>
        <v>5</v>
      </c>
      <c r="O24" s="33"/>
      <c r="P24" s="10" t="s">
        <v>70</v>
      </c>
      <c r="Q24" s="10"/>
    </row>
    <row r="25" spans="4:17" ht="13.5" thickBot="1">
      <c r="D25" s="5">
        <v>5</v>
      </c>
      <c r="E25" s="6">
        <v>43745</v>
      </c>
      <c r="F25" s="7" t="s">
        <v>25</v>
      </c>
      <c r="G25" s="8">
        <v>43751</v>
      </c>
      <c r="H25" s="26">
        <v>3</v>
      </c>
      <c r="I25" s="51">
        <v>3</v>
      </c>
      <c r="J25" s="26"/>
      <c r="K25" s="26"/>
      <c r="L25" s="26"/>
      <c r="M25" s="43">
        <v>6</v>
      </c>
      <c r="N25" s="26">
        <f t="shared" si="0"/>
        <v>12</v>
      </c>
      <c r="O25" s="33"/>
      <c r="P25" s="10" t="s">
        <v>89</v>
      </c>
      <c r="Q25" s="10"/>
    </row>
    <row r="26" spans="4:17" ht="13.5" thickBot="1">
      <c r="D26" s="5">
        <v>6</v>
      </c>
      <c r="E26" s="6">
        <v>43752</v>
      </c>
      <c r="F26" s="7" t="s">
        <v>25</v>
      </c>
      <c r="G26" s="8">
        <v>43758</v>
      </c>
      <c r="H26" s="26">
        <v>3</v>
      </c>
      <c r="I26" s="51">
        <v>4</v>
      </c>
      <c r="J26" s="26"/>
      <c r="K26" s="26"/>
      <c r="L26" s="26"/>
      <c r="M26" s="43">
        <v>2</v>
      </c>
      <c r="N26" s="26">
        <f t="shared" si="0"/>
        <v>9</v>
      </c>
      <c r="O26" s="33"/>
      <c r="P26" s="10" t="s">
        <v>73</v>
      </c>
      <c r="Q26" s="10"/>
    </row>
    <row r="27" spans="4:17" ht="13.5" thickBot="1">
      <c r="D27" s="5">
        <v>7</v>
      </c>
      <c r="E27" s="6">
        <v>43759</v>
      </c>
      <c r="F27" s="7" t="s">
        <v>25</v>
      </c>
      <c r="G27" s="8">
        <v>43765</v>
      </c>
      <c r="H27" s="26">
        <v>3</v>
      </c>
      <c r="I27" s="51">
        <v>4</v>
      </c>
      <c r="J27" s="26"/>
      <c r="K27" s="26"/>
      <c r="L27" s="26"/>
      <c r="M27" s="43">
        <v>2</v>
      </c>
      <c r="N27" s="26">
        <f t="shared" si="0"/>
        <v>9</v>
      </c>
      <c r="O27" s="33"/>
      <c r="P27" s="10" t="s">
        <v>90</v>
      </c>
      <c r="Q27" s="10"/>
    </row>
    <row r="28" spans="4:18" ht="14.25" thickBot="1">
      <c r="D28" s="5">
        <v>8</v>
      </c>
      <c r="E28" s="6">
        <v>43766</v>
      </c>
      <c r="F28" s="7" t="s">
        <v>25</v>
      </c>
      <c r="G28" s="8">
        <v>43772</v>
      </c>
      <c r="H28" s="26">
        <v>2</v>
      </c>
      <c r="I28" s="26"/>
      <c r="J28" s="26"/>
      <c r="K28" s="26"/>
      <c r="L28" s="26"/>
      <c r="M28" s="43">
        <v>5</v>
      </c>
      <c r="N28" s="26">
        <f t="shared" si="0"/>
        <v>7</v>
      </c>
      <c r="O28" s="33"/>
      <c r="P28" s="10" t="s">
        <v>76</v>
      </c>
      <c r="Q28" s="10"/>
      <c r="R28" s="12" t="s">
        <v>27</v>
      </c>
    </row>
    <row r="29" spans="4:17" ht="13.5" thickBot="1">
      <c r="D29" s="5">
        <v>9</v>
      </c>
      <c r="E29" s="6">
        <v>43773</v>
      </c>
      <c r="F29" s="7" t="s">
        <v>25</v>
      </c>
      <c r="G29" s="8">
        <v>43779</v>
      </c>
      <c r="H29" s="26">
        <v>3</v>
      </c>
      <c r="I29" s="45"/>
      <c r="J29" s="26"/>
      <c r="K29" s="26"/>
      <c r="L29" s="26"/>
      <c r="M29" s="43">
        <v>5</v>
      </c>
      <c r="N29" s="26">
        <f t="shared" si="0"/>
        <v>8</v>
      </c>
      <c r="O29" s="33"/>
      <c r="P29" s="10" t="s">
        <v>91</v>
      </c>
      <c r="Q29" s="10"/>
    </row>
    <row r="30" spans="4:18" ht="23.25" customHeight="1" thickBot="1">
      <c r="D30" s="5">
        <v>10</v>
      </c>
      <c r="E30" s="6">
        <v>43780</v>
      </c>
      <c r="F30" s="7" t="s">
        <v>25</v>
      </c>
      <c r="G30" s="8">
        <v>43786</v>
      </c>
      <c r="H30" s="26">
        <v>2</v>
      </c>
      <c r="I30" s="45"/>
      <c r="J30" s="26"/>
      <c r="K30" s="26"/>
      <c r="L30" s="26"/>
      <c r="M30" s="43">
        <v>10</v>
      </c>
      <c r="N30" s="26">
        <f t="shared" si="0"/>
        <v>12</v>
      </c>
      <c r="O30" s="33"/>
      <c r="P30" s="10" t="s">
        <v>92</v>
      </c>
      <c r="Q30" s="10"/>
      <c r="R30" s="13" t="s">
        <v>28</v>
      </c>
    </row>
    <row r="31" spans="4:17" ht="13.5" thickBot="1">
      <c r="D31" s="5">
        <v>11</v>
      </c>
      <c r="E31" s="6">
        <v>43787</v>
      </c>
      <c r="F31" s="7" t="s">
        <v>25</v>
      </c>
      <c r="G31" s="8">
        <v>43793</v>
      </c>
      <c r="H31" s="26">
        <v>4</v>
      </c>
      <c r="I31" s="51">
        <v>2</v>
      </c>
      <c r="J31" s="26"/>
      <c r="K31" s="26"/>
      <c r="L31" s="26"/>
      <c r="M31" s="43">
        <v>5</v>
      </c>
      <c r="N31" s="26">
        <f t="shared" si="0"/>
        <v>11</v>
      </c>
      <c r="O31" s="33" t="s">
        <v>93</v>
      </c>
      <c r="P31" s="10" t="s">
        <v>94</v>
      </c>
      <c r="Q31" s="10"/>
    </row>
    <row r="32" spans="4:18" ht="14.25" thickBot="1">
      <c r="D32" s="5">
        <v>12</v>
      </c>
      <c r="E32" s="6">
        <v>43794</v>
      </c>
      <c r="F32" s="7" t="s">
        <v>25</v>
      </c>
      <c r="G32" s="8">
        <v>43800</v>
      </c>
      <c r="H32" s="26">
        <v>3</v>
      </c>
      <c r="I32" s="51">
        <v>2</v>
      </c>
      <c r="J32" s="26"/>
      <c r="K32" s="26"/>
      <c r="L32" s="26"/>
      <c r="M32" s="43">
        <v>6</v>
      </c>
      <c r="N32" s="26">
        <f t="shared" si="0"/>
        <v>11</v>
      </c>
      <c r="O32" s="33"/>
      <c r="P32" s="10" t="s">
        <v>79</v>
      </c>
      <c r="Q32" s="10"/>
      <c r="R32" s="14"/>
    </row>
    <row r="33" spans="4:18" ht="14.25" thickBot="1">
      <c r="D33" s="5">
        <v>13</v>
      </c>
      <c r="E33" s="6">
        <v>43801</v>
      </c>
      <c r="F33" s="7" t="s">
        <v>25</v>
      </c>
      <c r="G33" s="8">
        <v>43807</v>
      </c>
      <c r="H33" s="26">
        <v>2</v>
      </c>
      <c r="I33" s="26"/>
      <c r="J33" s="26"/>
      <c r="K33" s="26"/>
      <c r="L33" s="26"/>
      <c r="M33" s="43">
        <v>6</v>
      </c>
      <c r="N33" s="26">
        <f t="shared" si="0"/>
        <v>8</v>
      </c>
      <c r="O33" s="33"/>
      <c r="P33" s="10" t="s">
        <v>95</v>
      </c>
      <c r="Q33" s="10"/>
      <c r="R33" s="15" t="s">
        <v>29</v>
      </c>
    </row>
    <row r="34" spans="4:18" ht="14.25" thickBot="1">
      <c r="D34" s="5">
        <v>14</v>
      </c>
      <c r="E34" s="6">
        <v>43808</v>
      </c>
      <c r="F34" s="7" t="s">
        <v>25</v>
      </c>
      <c r="G34" s="8">
        <v>43814</v>
      </c>
      <c r="H34" s="26">
        <v>3</v>
      </c>
      <c r="I34" s="26"/>
      <c r="J34" s="26"/>
      <c r="K34" s="26"/>
      <c r="L34" s="26"/>
      <c r="M34" s="43">
        <v>8</v>
      </c>
      <c r="N34" s="26">
        <f t="shared" si="0"/>
        <v>11</v>
      </c>
      <c r="P34" s="10" t="s">
        <v>96</v>
      </c>
      <c r="Q34" s="10"/>
      <c r="R34" s="16" t="s">
        <v>30</v>
      </c>
    </row>
    <row r="35" spans="4:18" ht="26.25" thickBot="1">
      <c r="D35" s="5">
        <v>15</v>
      </c>
      <c r="E35" s="6">
        <v>43815</v>
      </c>
      <c r="F35" s="7" t="s">
        <v>25</v>
      </c>
      <c r="G35" s="8">
        <v>43819</v>
      </c>
      <c r="H35" s="26">
        <v>3</v>
      </c>
      <c r="I35" s="26"/>
      <c r="J35" s="26"/>
      <c r="K35" s="26"/>
      <c r="L35" s="26"/>
      <c r="M35" s="43">
        <v>8</v>
      </c>
      <c r="N35" s="26">
        <f t="shared" si="0"/>
        <v>11</v>
      </c>
      <c r="O35" s="33" t="s">
        <v>97</v>
      </c>
      <c r="P35" s="10" t="s">
        <v>98</v>
      </c>
      <c r="Q35" s="10"/>
      <c r="R35" s="17" t="s">
        <v>31</v>
      </c>
    </row>
    <row r="36" spans="4:18" ht="26.25" thickBot="1">
      <c r="D36" s="5"/>
      <c r="E36" s="6">
        <v>43473</v>
      </c>
      <c r="F36" s="7" t="s">
        <v>25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43"/>
      <c r="N36" s="26">
        <f t="shared" si="0"/>
        <v>0</v>
      </c>
      <c r="O36" s="33" t="s">
        <v>99</v>
      </c>
      <c r="P36" s="10"/>
      <c r="Q36" s="10"/>
      <c r="R36" s="18" t="s">
        <v>32</v>
      </c>
    </row>
    <row r="37" spans="4:18" ht="14.25" thickBot="1">
      <c r="D37" s="19" t="s">
        <v>33</v>
      </c>
      <c r="E37" s="20">
        <v>43475</v>
      </c>
      <c r="F37" s="21" t="s">
        <v>25</v>
      </c>
      <c r="G37" s="22">
        <v>43492</v>
      </c>
      <c r="H37" s="26">
        <v>2</v>
      </c>
      <c r="I37" s="26"/>
      <c r="J37" s="26"/>
      <c r="K37" s="26"/>
      <c r="L37" s="26"/>
      <c r="M37" s="26">
        <v>10</v>
      </c>
      <c r="N37" s="26">
        <f t="shared" si="0"/>
        <v>12</v>
      </c>
      <c r="O37" s="33" t="s">
        <v>100</v>
      </c>
      <c r="P37" s="10"/>
      <c r="Q37" s="10"/>
      <c r="R37" s="23"/>
    </row>
    <row r="38" spans="4:17" ht="12.75" customHeight="1">
      <c r="D38" s="58" t="s">
        <v>34</v>
      </c>
      <c r="E38" s="58"/>
      <c r="F38" s="58"/>
      <c r="G38" s="58"/>
      <c r="H38" s="25">
        <f aca="true" t="shared" si="1" ref="H38:N38">SUM(H21:H37)</f>
        <v>45</v>
      </c>
      <c r="I38" s="25">
        <f t="shared" si="1"/>
        <v>15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59" t="s">
        <v>35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4:17" ht="13.5" customHeight="1">
      <c r="D40" s="56" t="s">
        <v>36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4:17" ht="13.5" customHeight="1">
      <c r="D41" s="56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4:17" ht="13.5" customHeight="1">
      <c r="D42" s="56" t="s">
        <v>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4:17" ht="13.5" customHeight="1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0">
      <selection activeCell="K28" sqref="K28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45</v>
      </c>
      <c r="O12" s="70"/>
      <c r="P12" s="68"/>
      <c r="Q12" s="68"/>
    </row>
    <row r="15" spans="4:17" ht="13.5" customHeight="1">
      <c r="D15" s="74" t="s">
        <v>42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4:17" ht="13.5" customHeight="1">
      <c r="D16" s="73" t="s">
        <v>43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4:17" ht="13.5" customHeight="1">
      <c r="D17" s="73" t="s">
        <v>44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4:17" ht="12.75">
      <c r="D18" s="62" t="s">
        <v>7</v>
      </c>
      <c r="E18" s="62"/>
      <c r="F18" s="62"/>
      <c r="G18" s="62"/>
      <c r="H18" s="2" t="s">
        <v>84</v>
      </c>
      <c r="I18" s="63"/>
      <c r="J18" s="63"/>
      <c r="K18" s="63"/>
      <c r="L18" s="63"/>
      <c r="M18" s="63"/>
      <c r="N18" s="63"/>
      <c r="O18" s="62" t="s">
        <v>8</v>
      </c>
      <c r="P18" s="62"/>
      <c r="Q18" s="2" t="s">
        <v>9</v>
      </c>
    </row>
    <row r="19" spans="4:17" ht="12.75" customHeight="1">
      <c r="D19" s="64" t="s">
        <v>10</v>
      </c>
      <c r="E19" s="64"/>
      <c r="F19" s="64"/>
      <c r="G19" s="64"/>
      <c r="H19" s="65" t="s">
        <v>11</v>
      </c>
      <c r="I19" s="65" t="s">
        <v>12</v>
      </c>
      <c r="J19" s="65"/>
      <c r="K19" s="65"/>
      <c r="L19" s="65" t="s">
        <v>13</v>
      </c>
      <c r="M19" s="65" t="s">
        <v>14</v>
      </c>
      <c r="N19" s="4" t="s">
        <v>15</v>
      </c>
      <c r="O19" s="4" t="s">
        <v>16</v>
      </c>
      <c r="P19" s="4" t="s">
        <v>17</v>
      </c>
      <c r="Q19" s="57" t="s">
        <v>18</v>
      </c>
    </row>
    <row r="20" spans="4:17" ht="51">
      <c r="D20" s="64"/>
      <c r="E20" s="64"/>
      <c r="F20" s="64"/>
      <c r="G20" s="64"/>
      <c r="H20" s="65"/>
      <c r="I20" s="3" t="s">
        <v>19</v>
      </c>
      <c r="J20" s="3" t="s">
        <v>20</v>
      </c>
      <c r="K20" s="3" t="s">
        <v>21</v>
      </c>
      <c r="L20" s="65"/>
      <c r="M20" s="65"/>
      <c r="N20" s="3" t="s">
        <v>22</v>
      </c>
      <c r="O20" s="3" t="s">
        <v>23</v>
      </c>
      <c r="P20" s="3" t="s">
        <v>24</v>
      </c>
      <c r="Q20" s="57"/>
    </row>
    <row r="21" spans="4:18" ht="12.75">
      <c r="D21" s="5">
        <v>1</v>
      </c>
      <c r="E21" s="6">
        <v>43718</v>
      </c>
      <c r="F21" s="7" t="s">
        <v>25</v>
      </c>
      <c r="G21" s="8">
        <v>43723</v>
      </c>
      <c r="H21" s="26">
        <v>2</v>
      </c>
      <c r="I21" s="26"/>
      <c r="J21" s="26"/>
      <c r="K21" s="26"/>
      <c r="L21" s="26"/>
      <c r="M21" s="26">
        <v>2</v>
      </c>
      <c r="N21" s="26">
        <v>4</v>
      </c>
      <c r="O21" s="10"/>
      <c r="P21" s="10">
        <v>1.2</v>
      </c>
      <c r="Q21" s="10"/>
      <c r="R21" s="11" t="s">
        <v>26</v>
      </c>
    </row>
    <row r="22" spans="4:17" ht="12.75">
      <c r="D22" s="5">
        <v>2</v>
      </c>
      <c r="E22" s="6">
        <v>43724</v>
      </c>
      <c r="F22" s="7" t="s">
        <v>25</v>
      </c>
      <c r="G22" s="8">
        <v>43730</v>
      </c>
      <c r="H22" s="26">
        <v>3</v>
      </c>
      <c r="I22" s="26"/>
      <c r="J22" s="26"/>
      <c r="K22" s="26"/>
      <c r="L22" s="26"/>
      <c r="M22" s="26">
        <v>3</v>
      </c>
      <c r="N22" s="26">
        <f aca="true" t="shared" si="0" ref="N22:N37">SUM(H22:M22)</f>
        <v>6</v>
      </c>
      <c r="O22" s="10"/>
      <c r="P22" s="10">
        <v>2</v>
      </c>
      <c r="Q22" s="10"/>
    </row>
    <row r="23" spans="4:17" ht="63.75">
      <c r="D23" s="5">
        <v>3</v>
      </c>
      <c r="E23" s="6">
        <v>43731</v>
      </c>
      <c r="F23" s="7" t="s">
        <v>25</v>
      </c>
      <c r="G23" s="8">
        <v>43737</v>
      </c>
      <c r="H23" s="26">
        <v>3</v>
      </c>
      <c r="I23" s="51">
        <v>15</v>
      </c>
      <c r="J23" s="26"/>
      <c r="K23" s="26"/>
      <c r="L23" s="26"/>
      <c r="M23" s="26">
        <v>8</v>
      </c>
      <c r="N23" s="26">
        <f t="shared" si="0"/>
        <v>26</v>
      </c>
      <c r="O23" s="10"/>
      <c r="P23" s="10">
        <v>2</v>
      </c>
      <c r="Q23" s="52" t="s">
        <v>40</v>
      </c>
    </row>
    <row r="24" spans="4:17" ht="12.75">
      <c r="D24" s="5">
        <v>4</v>
      </c>
      <c r="E24" s="6">
        <v>43738</v>
      </c>
      <c r="F24" s="7" t="s">
        <v>25</v>
      </c>
      <c r="G24" s="8">
        <v>43744</v>
      </c>
      <c r="H24" s="26">
        <v>3</v>
      </c>
      <c r="I24" s="51"/>
      <c r="J24" s="26"/>
      <c r="K24" s="26"/>
      <c r="L24" s="26"/>
      <c r="M24" s="26">
        <v>4</v>
      </c>
      <c r="N24" s="26">
        <f t="shared" si="0"/>
        <v>7</v>
      </c>
      <c r="O24" s="10"/>
      <c r="P24" s="10">
        <v>2</v>
      </c>
      <c r="Q24" s="10"/>
    </row>
    <row r="25" spans="4:17" ht="12.75">
      <c r="D25" s="5">
        <v>5</v>
      </c>
      <c r="E25" s="6">
        <v>43745</v>
      </c>
      <c r="F25" s="7" t="s">
        <v>25</v>
      </c>
      <c r="G25" s="8">
        <v>43751</v>
      </c>
      <c r="H25" s="26">
        <v>3</v>
      </c>
      <c r="I25" s="51"/>
      <c r="J25" s="26"/>
      <c r="K25" s="26"/>
      <c r="L25" s="26"/>
      <c r="M25" s="26">
        <v>5</v>
      </c>
      <c r="N25" s="26">
        <f t="shared" si="0"/>
        <v>8</v>
      </c>
      <c r="O25" s="10"/>
      <c r="P25" s="27" t="s">
        <v>41</v>
      </c>
      <c r="Q25" s="10"/>
    </row>
    <row r="26" spans="4:17" ht="12.75">
      <c r="D26" s="5">
        <v>6</v>
      </c>
      <c r="E26" s="6">
        <v>43752</v>
      </c>
      <c r="F26" s="7" t="s">
        <v>25</v>
      </c>
      <c r="G26" s="8">
        <v>43758</v>
      </c>
      <c r="H26" s="26">
        <v>3</v>
      </c>
      <c r="I26" s="51"/>
      <c r="J26" s="26"/>
      <c r="K26" s="26"/>
      <c r="L26" s="26"/>
      <c r="M26" s="26">
        <v>6</v>
      </c>
      <c r="N26" s="26">
        <f t="shared" si="0"/>
        <v>9</v>
      </c>
      <c r="O26" s="10"/>
      <c r="P26" s="10">
        <v>4.5</v>
      </c>
      <c r="Q26" s="10"/>
    </row>
    <row r="27" spans="4:17" ht="12.75">
      <c r="D27" s="5">
        <v>7</v>
      </c>
      <c r="E27" s="6">
        <v>43759</v>
      </c>
      <c r="F27" s="7" t="s">
        <v>25</v>
      </c>
      <c r="G27" s="8">
        <v>43765</v>
      </c>
      <c r="H27" s="26">
        <v>3</v>
      </c>
      <c r="I27" s="51"/>
      <c r="J27" s="26"/>
      <c r="K27" s="26"/>
      <c r="L27" s="26"/>
      <c r="M27" s="26">
        <v>7</v>
      </c>
      <c r="N27" s="26">
        <f t="shared" si="0"/>
        <v>10</v>
      </c>
      <c r="O27" s="10"/>
      <c r="P27" s="10">
        <v>5.6</v>
      </c>
      <c r="Q27" s="10"/>
    </row>
    <row r="28" spans="4:18" ht="13.5">
      <c r="D28" s="5">
        <v>8</v>
      </c>
      <c r="E28" s="6">
        <v>43766</v>
      </c>
      <c r="F28" s="7" t="s">
        <v>25</v>
      </c>
      <c r="G28" s="8">
        <v>43772</v>
      </c>
      <c r="H28" s="26">
        <v>3</v>
      </c>
      <c r="I28" s="26"/>
      <c r="J28" s="26"/>
      <c r="K28" s="26"/>
      <c r="L28" s="26"/>
      <c r="M28" s="26">
        <v>9</v>
      </c>
      <c r="N28" s="26">
        <f t="shared" si="0"/>
        <v>12</v>
      </c>
      <c r="O28" s="10"/>
      <c r="P28" s="10">
        <v>7.8</v>
      </c>
      <c r="Q28" s="10"/>
      <c r="R28" s="12" t="s">
        <v>27</v>
      </c>
    </row>
    <row r="29" spans="4:17" ht="12.75">
      <c r="D29" s="5">
        <v>9</v>
      </c>
      <c r="E29" s="6">
        <v>43773</v>
      </c>
      <c r="F29" s="7" t="s">
        <v>25</v>
      </c>
      <c r="G29" s="8">
        <v>43779</v>
      </c>
      <c r="H29" s="26">
        <v>3</v>
      </c>
      <c r="I29" s="26"/>
      <c r="J29" s="26"/>
      <c r="K29" s="26"/>
      <c r="L29" s="26"/>
      <c r="M29" s="26">
        <v>9</v>
      </c>
      <c r="N29" s="26">
        <f t="shared" si="0"/>
        <v>12</v>
      </c>
      <c r="O29" s="10"/>
      <c r="P29" s="10">
        <v>8.9</v>
      </c>
      <c r="Q29" s="10"/>
    </row>
    <row r="30" spans="4:18" ht="13.5">
      <c r="D30" s="5">
        <v>10</v>
      </c>
      <c r="E30" s="6">
        <v>43780</v>
      </c>
      <c r="F30" s="7" t="s">
        <v>25</v>
      </c>
      <c r="G30" s="8">
        <v>43786</v>
      </c>
      <c r="H30" s="26">
        <v>3</v>
      </c>
      <c r="I30" s="26"/>
      <c r="J30" s="26"/>
      <c r="K30" s="26"/>
      <c r="L30" s="26"/>
      <c r="M30" s="26">
        <v>7</v>
      </c>
      <c r="N30" s="26">
        <f t="shared" si="0"/>
        <v>10</v>
      </c>
      <c r="O30" s="10"/>
      <c r="P30" s="10">
        <v>10.11</v>
      </c>
      <c r="Q30" s="10"/>
      <c r="R30" s="13" t="s">
        <v>28</v>
      </c>
    </row>
    <row r="31" spans="4:17" ht="12.75">
      <c r="D31" s="5">
        <v>11</v>
      </c>
      <c r="E31" s="6">
        <v>43787</v>
      </c>
      <c r="F31" s="7" t="s">
        <v>25</v>
      </c>
      <c r="G31" s="8">
        <v>43793</v>
      </c>
      <c r="H31" s="26">
        <v>3</v>
      </c>
      <c r="I31" s="26"/>
      <c r="J31" s="26"/>
      <c r="K31" s="26"/>
      <c r="L31" s="26"/>
      <c r="M31" s="26">
        <v>9</v>
      </c>
      <c r="N31" s="26">
        <f t="shared" si="0"/>
        <v>12</v>
      </c>
      <c r="O31" s="10"/>
      <c r="P31" s="10">
        <v>12.13</v>
      </c>
      <c r="Q31" s="10"/>
    </row>
    <row r="32" spans="4:18" ht="13.5">
      <c r="D32" s="5">
        <v>12</v>
      </c>
      <c r="E32" s="6">
        <v>43794</v>
      </c>
      <c r="F32" s="7" t="s">
        <v>25</v>
      </c>
      <c r="G32" s="8">
        <v>43800</v>
      </c>
      <c r="H32" s="26">
        <v>3</v>
      </c>
      <c r="I32" s="26"/>
      <c r="J32" s="26"/>
      <c r="K32" s="26"/>
      <c r="L32" s="26"/>
      <c r="M32" s="26">
        <v>7</v>
      </c>
      <c r="N32" s="26">
        <f t="shared" si="0"/>
        <v>10</v>
      </c>
      <c r="O32" s="10"/>
      <c r="P32" s="10">
        <v>13.14</v>
      </c>
      <c r="Q32" s="10"/>
      <c r="R32" s="14"/>
    </row>
    <row r="33" spans="4:18" ht="13.5">
      <c r="D33" s="5">
        <v>13</v>
      </c>
      <c r="E33" s="6">
        <v>43801</v>
      </c>
      <c r="F33" s="7" t="s">
        <v>25</v>
      </c>
      <c r="G33" s="8">
        <v>43807</v>
      </c>
      <c r="H33" s="26">
        <v>3</v>
      </c>
      <c r="I33" s="26"/>
      <c r="J33" s="26"/>
      <c r="K33" s="26"/>
      <c r="L33" s="26"/>
      <c r="M33" s="26">
        <v>6.5</v>
      </c>
      <c r="N33" s="26">
        <f t="shared" si="0"/>
        <v>9.5</v>
      </c>
      <c r="O33" s="10"/>
      <c r="P33" s="10">
        <v>15.16</v>
      </c>
      <c r="Q33" s="10"/>
      <c r="R33" s="15" t="s">
        <v>29</v>
      </c>
    </row>
    <row r="34" spans="4:18" ht="13.5">
      <c r="D34" s="5">
        <v>14</v>
      </c>
      <c r="E34" s="6">
        <v>43808</v>
      </c>
      <c r="F34" s="7" t="s">
        <v>25</v>
      </c>
      <c r="G34" s="8">
        <v>43814</v>
      </c>
      <c r="H34" s="26">
        <v>2</v>
      </c>
      <c r="I34" s="26"/>
      <c r="J34" s="26"/>
      <c r="K34" s="26"/>
      <c r="L34" s="26"/>
      <c r="M34" s="26">
        <v>3.5</v>
      </c>
      <c r="N34" s="26">
        <f t="shared" si="0"/>
        <v>5.5</v>
      </c>
      <c r="O34" s="10"/>
      <c r="P34" s="10">
        <v>17</v>
      </c>
      <c r="Q34" s="10"/>
      <c r="R34" s="16" t="s">
        <v>30</v>
      </c>
    </row>
    <row r="35" spans="4:18" ht="13.5">
      <c r="D35" s="5">
        <v>15</v>
      </c>
      <c r="E35" s="6">
        <v>43815</v>
      </c>
      <c r="F35" s="7" t="s">
        <v>25</v>
      </c>
      <c r="G35" s="8">
        <v>43819</v>
      </c>
      <c r="H35" s="26">
        <v>2</v>
      </c>
      <c r="I35" s="26"/>
      <c r="J35" s="26"/>
      <c r="K35" s="26"/>
      <c r="L35" s="26"/>
      <c r="M35" s="26">
        <v>4</v>
      </c>
      <c r="N35" s="26">
        <f t="shared" si="0"/>
        <v>6</v>
      </c>
      <c r="O35" s="10"/>
      <c r="P35" s="10">
        <v>18</v>
      </c>
      <c r="Q35" s="10"/>
      <c r="R35" s="17" t="s">
        <v>31</v>
      </c>
    </row>
    <row r="36" spans="4:18" ht="13.5">
      <c r="D36" s="5"/>
      <c r="E36" s="6">
        <v>43473</v>
      </c>
      <c r="F36" s="7" t="s">
        <v>25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/>
      <c r="N36" s="26">
        <f t="shared" si="0"/>
        <v>0</v>
      </c>
      <c r="O36" s="10"/>
      <c r="P36" s="10"/>
      <c r="Q36" s="10"/>
      <c r="R36" s="18" t="s">
        <v>32</v>
      </c>
    </row>
    <row r="37" spans="4:18" ht="13.5">
      <c r="D37" s="19" t="s">
        <v>33</v>
      </c>
      <c r="E37" s="20">
        <v>43475</v>
      </c>
      <c r="F37" s="21" t="s">
        <v>25</v>
      </c>
      <c r="G37" s="22">
        <v>43492</v>
      </c>
      <c r="H37" s="26">
        <v>3</v>
      </c>
      <c r="I37" s="26"/>
      <c r="J37" s="26"/>
      <c r="K37" s="26"/>
      <c r="L37" s="26"/>
      <c r="M37" s="26"/>
      <c r="N37" s="26">
        <f t="shared" si="0"/>
        <v>3</v>
      </c>
      <c r="O37" s="10"/>
      <c r="P37" s="10"/>
      <c r="Q37" s="10"/>
      <c r="R37" s="23"/>
    </row>
    <row r="38" spans="4:17" ht="12.75" customHeight="1">
      <c r="D38" s="58" t="s">
        <v>34</v>
      </c>
      <c r="E38" s="58"/>
      <c r="F38" s="58"/>
      <c r="G38" s="58"/>
      <c r="H38" s="28">
        <f aca="true" t="shared" si="1" ref="H38:N38">SUM(H21:H37)</f>
        <v>45</v>
      </c>
      <c r="I38" s="28">
        <f t="shared" si="1"/>
        <v>15</v>
      </c>
      <c r="J38" s="28">
        <f t="shared" si="1"/>
        <v>0</v>
      </c>
      <c r="K38" s="28">
        <f t="shared" si="1"/>
        <v>0</v>
      </c>
      <c r="L38" s="28">
        <f t="shared" si="1"/>
        <v>0</v>
      </c>
      <c r="M38" s="28">
        <f t="shared" si="1"/>
        <v>90</v>
      </c>
      <c r="N38" s="28">
        <f t="shared" si="1"/>
        <v>150</v>
      </c>
      <c r="O38" s="24"/>
      <c r="P38" s="24"/>
      <c r="Q38" s="24"/>
    </row>
    <row r="39" spans="4:17" ht="13.5" customHeight="1">
      <c r="D39" s="59" t="s">
        <v>35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4:17" ht="13.5" customHeight="1">
      <c r="D40" s="56" t="s">
        <v>36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4:17" ht="13.5" customHeight="1">
      <c r="D41" s="56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4:17" ht="13.5" customHeight="1">
      <c r="D42" s="56" t="s">
        <v>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4:17" ht="13.5" customHeight="1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4">
      <selection activeCell="Q30" sqref="Q30:Q35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45</v>
      </c>
      <c r="O12" s="70"/>
      <c r="P12" s="68"/>
      <c r="Q12" s="68"/>
    </row>
    <row r="15" spans="4:17" ht="13.5" customHeight="1">
      <c r="D15" s="71" t="s">
        <v>42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4:17" ht="13.5" customHeight="1">
      <c r="D16" s="72" t="s">
        <v>65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4:17" ht="13.5" customHeight="1">
      <c r="D17" s="72" t="s">
        <v>66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4:17" ht="12.75">
      <c r="D18" s="62" t="s">
        <v>7</v>
      </c>
      <c r="E18" s="62"/>
      <c r="F18" s="62"/>
      <c r="G18" s="62"/>
      <c r="H18" s="2" t="s">
        <v>84</v>
      </c>
      <c r="I18" s="63"/>
      <c r="J18" s="63"/>
      <c r="K18" s="63"/>
      <c r="L18" s="63"/>
      <c r="M18" s="63"/>
      <c r="N18" s="63"/>
      <c r="O18" s="62" t="s">
        <v>8</v>
      </c>
      <c r="P18" s="62"/>
      <c r="Q18" s="2" t="s">
        <v>9</v>
      </c>
    </row>
    <row r="19" spans="4:17" ht="12.75" customHeight="1">
      <c r="D19" s="64" t="s">
        <v>10</v>
      </c>
      <c r="E19" s="64"/>
      <c r="F19" s="64"/>
      <c r="G19" s="64"/>
      <c r="H19" s="65" t="s">
        <v>11</v>
      </c>
      <c r="I19" s="65" t="s">
        <v>12</v>
      </c>
      <c r="J19" s="65"/>
      <c r="K19" s="65"/>
      <c r="L19" s="65" t="s">
        <v>13</v>
      </c>
      <c r="M19" s="65" t="s">
        <v>14</v>
      </c>
      <c r="N19" s="4" t="s">
        <v>15</v>
      </c>
      <c r="O19" s="4" t="s">
        <v>16</v>
      </c>
      <c r="P19" s="4" t="s">
        <v>17</v>
      </c>
      <c r="Q19" s="57" t="s">
        <v>18</v>
      </c>
    </row>
    <row r="20" spans="4:17" ht="51">
      <c r="D20" s="64"/>
      <c r="E20" s="64"/>
      <c r="F20" s="64"/>
      <c r="G20" s="64"/>
      <c r="H20" s="65"/>
      <c r="I20" s="3" t="s">
        <v>19</v>
      </c>
      <c r="J20" s="3" t="s">
        <v>20</v>
      </c>
      <c r="K20" s="3" t="s">
        <v>21</v>
      </c>
      <c r="L20" s="65"/>
      <c r="M20" s="65"/>
      <c r="N20" s="3" t="s">
        <v>22</v>
      </c>
      <c r="O20" s="3" t="s">
        <v>23</v>
      </c>
      <c r="P20" s="3" t="s">
        <v>24</v>
      </c>
      <c r="Q20" s="57"/>
    </row>
    <row r="21" spans="4:18" ht="25.5">
      <c r="D21" s="5">
        <v>1</v>
      </c>
      <c r="E21" s="6">
        <v>43718</v>
      </c>
      <c r="F21" s="7" t="s">
        <v>25</v>
      </c>
      <c r="G21" s="8">
        <v>43723</v>
      </c>
      <c r="H21" s="26">
        <v>3</v>
      </c>
      <c r="I21" s="26"/>
      <c r="J21" s="26"/>
      <c r="K21" s="26"/>
      <c r="L21" s="26"/>
      <c r="M21" s="26">
        <v>3</v>
      </c>
      <c r="N21" s="26">
        <f aca="true" t="shared" si="0" ref="N21:N37">SUM(H21:M21)</f>
        <v>6</v>
      </c>
      <c r="O21" s="10"/>
      <c r="P21" s="29" t="s">
        <v>46</v>
      </c>
      <c r="Q21" s="10"/>
      <c r="R21" s="11" t="s">
        <v>26</v>
      </c>
    </row>
    <row r="22" spans="4:17" ht="12.75">
      <c r="D22" s="5">
        <v>2</v>
      </c>
      <c r="E22" s="6">
        <v>43724</v>
      </c>
      <c r="F22" s="7" t="s">
        <v>25</v>
      </c>
      <c r="G22" s="8">
        <v>43730</v>
      </c>
      <c r="H22" s="26">
        <v>3</v>
      </c>
      <c r="I22" s="26"/>
      <c r="J22" s="26"/>
      <c r="K22" s="26"/>
      <c r="L22" s="26"/>
      <c r="M22" s="26">
        <v>4</v>
      </c>
      <c r="N22" s="26">
        <f t="shared" si="0"/>
        <v>7</v>
      </c>
      <c r="O22" s="10"/>
      <c r="P22" s="29" t="s">
        <v>47</v>
      </c>
      <c r="Q22" s="10"/>
    </row>
    <row r="23" spans="4:17" ht="12.75">
      <c r="D23" s="5">
        <v>3</v>
      </c>
      <c r="E23" s="6">
        <v>43731</v>
      </c>
      <c r="F23" s="7" t="s">
        <v>25</v>
      </c>
      <c r="G23" s="8">
        <v>43737</v>
      </c>
      <c r="H23" s="26">
        <v>3</v>
      </c>
      <c r="I23" s="26"/>
      <c r="J23" s="26"/>
      <c r="K23" s="26"/>
      <c r="L23" s="26"/>
      <c r="M23" s="26">
        <v>4</v>
      </c>
      <c r="N23" s="26">
        <f t="shared" si="0"/>
        <v>7</v>
      </c>
      <c r="O23" s="10"/>
      <c r="P23" s="29" t="s">
        <v>48</v>
      </c>
      <c r="Q23" s="10"/>
    </row>
    <row r="24" spans="4:17" ht="12.75">
      <c r="D24" s="5">
        <v>4</v>
      </c>
      <c r="E24" s="6">
        <v>43738</v>
      </c>
      <c r="F24" s="7" t="s">
        <v>25</v>
      </c>
      <c r="G24" s="8">
        <v>43744</v>
      </c>
      <c r="H24" s="26">
        <v>3</v>
      </c>
      <c r="I24" s="26"/>
      <c r="J24" s="26"/>
      <c r="K24" s="26"/>
      <c r="L24" s="26"/>
      <c r="M24" s="26">
        <v>5</v>
      </c>
      <c r="N24" s="26">
        <f t="shared" si="0"/>
        <v>8</v>
      </c>
      <c r="O24" s="10"/>
      <c r="P24" s="29" t="s">
        <v>49</v>
      </c>
      <c r="Q24" s="10"/>
    </row>
    <row r="25" spans="4:17" ht="12.75">
      <c r="D25" s="5">
        <v>5</v>
      </c>
      <c r="E25" s="6">
        <v>43745</v>
      </c>
      <c r="F25" s="7" t="s">
        <v>25</v>
      </c>
      <c r="G25" s="8">
        <v>43751</v>
      </c>
      <c r="H25" s="26">
        <v>3</v>
      </c>
      <c r="I25" s="26"/>
      <c r="J25" s="26"/>
      <c r="K25" s="26"/>
      <c r="L25" s="26"/>
      <c r="M25" s="26">
        <v>6</v>
      </c>
      <c r="N25" s="26">
        <f t="shared" si="0"/>
        <v>9</v>
      </c>
      <c r="O25" s="10"/>
      <c r="P25" s="29" t="s">
        <v>50</v>
      </c>
      <c r="Q25" s="10"/>
    </row>
    <row r="26" spans="4:17" ht="25.5">
      <c r="D26" s="5">
        <v>6</v>
      </c>
      <c r="E26" s="6">
        <v>43752</v>
      </c>
      <c r="F26" s="7" t="s">
        <v>25</v>
      </c>
      <c r="G26" s="8">
        <v>43758</v>
      </c>
      <c r="H26" s="26">
        <v>3</v>
      </c>
      <c r="I26" s="26"/>
      <c r="J26" s="26"/>
      <c r="K26" s="26">
        <v>1</v>
      </c>
      <c r="L26" s="26"/>
      <c r="M26" s="26">
        <v>6</v>
      </c>
      <c r="N26" s="26">
        <f t="shared" si="0"/>
        <v>10</v>
      </c>
      <c r="O26" s="27" t="s">
        <v>51</v>
      </c>
      <c r="P26" s="29" t="s">
        <v>52</v>
      </c>
      <c r="Q26" s="10"/>
    </row>
    <row r="27" spans="4:17" ht="25.5">
      <c r="D27" s="5">
        <v>7</v>
      </c>
      <c r="E27" s="6">
        <v>43759</v>
      </c>
      <c r="F27" s="7" t="s">
        <v>25</v>
      </c>
      <c r="G27" s="8">
        <v>43765</v>
      </c>
      <c r="H27" s="26">
        <v>3</v>
      </c>
      <c r="I27" s="26"/>
      <c r="J27" s="26"/>
      <c r="K27" s="26">
        <v>1</v>
      </c>
      <c r="L27" s="26"/>
      <c r="M27" s="26">
        <v>6</v>
      </c>
      <c r="N27" s="26">
        <f t="shared" si="0"/>
        <v>10</v>
      </c>
      <c r="O27" s="10" t="s">
        <v>51</v>
      </c>
      <c r="P27" s="29" t="s">
        <v>53</v>
      </c>
      <c r="Q27" s="10"/>
    </row>
    <row r="28" spans="4:18" ht="13.5">
      <c r="D28" s="5">
        <v>8</v>
      </c>
      <c r="E28" s="6">
        <v>43766</v>
      </c>
      <c r="F28" s="7" t="s">
        <v>25</v>
      </c>
      <c r="G28" s="8">
        <v>43772</v>
      </c>
      <c r="H28" s="26">
        <v>3</v>
      </c>
      <c r="I28" s="26"/>
      <c r="J28" s="26"/>
      <c r="K28" s="26"/>
      <c r="L28" s="26"/>
      <c r="M28" s="26">
        <v>6</v>
      </c>
      <c r="N28" s="26">
        <f t="shared" si="0"/>
        <v>9</v>
      </c>
      <c r="O28" s="10"/>
      <c r="P28" s="29" t="s">
        <v>54</v>
      </c>
      <c r="Q28" s="10"/>
      <c r="R28" s="12" t="s">
        <v>27</v>
      </c>
    </row>
    <row r="29" spans="4:17" ht="25.5">
      <c r="D29" s="5">
        <v>9</v>
      </c>
      <c r="E29" s="6">
        <v>43773</v>
      </c>
      <c r="F29" s="7" t="s">
        <v>25</v>
      </c>
      <c r="G29" s="8">
        <v>43779</v>
      </c>
      <c r="H29" s="26">
        <v>3</v>
      </c>
      <c r="I29" s="26"/>
      <c r="J29" s="26"/>
      <c r="K29" s="26">
        <v>1</v>
      </c>
      <c r="L29" s="26"/>
      <c r="M29" s="26">
        <v>6</v>
      </c>
      <c r="N29" s="26">
        <f t="shared" si="0"/>
        <v>10</v>
      </c>
      <c r="O29" s="10" t="s">
        <v>51</v>
      </c>
      <c r="P29" s="29" t="s">
        <v>55</v>
      </c>
      <c r="Q29" s="10"/>
    </row>
    <row r="30" spans="4:18" ht="102">
      <c r="D30" s="5">
        <v>10</v>
      </c>
      <c r="E30" s="6">
        <v>43780</v>
      </c>
      <c r="F30" s="7" t="s">
        <v>25</v>
      </c>
      <c r="G30" s="8">
        <v>43786</v>
      </c>
      <c r="H30" s="26">
        <v>3</v>
      </c>
      <c r="I30" s="51">
        <v>9</v>
      </c>
      <c r="J30" s="26"/>
      <c r="K30" s="26">
        <v>1</v>
      </c>
      <c r="L30" s="26"/>
      <c r="M30" s="26">
        <v>6</v>
      </c>
      <c r="N30" s="26">
        <f t="shared" si="0"/>
        <v>19</v>
      </c>
      <c r="O30" s="10" t="s">
        <v>51</v>
      </c>
      <c r="P30" s="29" t="s">
        <v>56</v>
      </c>
      <c r="Q30" s="55" t="s">
        <v>57</v>
      </c>
      <c r="R30" s="13" t="s">
        <v>28</v>
      </c>
    </row>
    <row r="31" spans="4:17" ht="12.75">
      <c r="D31" s="5">
        <v>11</v>
      </c>
      <c r="E31" s="6">
        <v>43787</v>
      </c>
      <c r="F31" s="7" t="s">
        <v>25</v>
      </c>
      <c r="G31" s="8">
        <v>43793</v>
      </c>
      <c r="H31" s="26">
        <v>3</v>
      </c>
      <c r="I31" s="51"/>
      <c r="J31" s="26"/>
      <c r="K31" s="26"/>
      <c r="L31" s="26"/>
      <c r="M31" s="26">
        <v>6</v>
      </c>
      <c r="N31" s="26">
        <f t="shared" si="0"/>
        <v>9</v>
      </c>
      <c r="O31" s="10"/>
      <c r="P31" s="29" t="s">
        <v>58</v>
      </c>
      <c r="Q31" s="53"/>
    </row>
    <row r="32" spans="4:18" ht="25.5">
      <c r="D32" s="5">
        <v>12</v>
      </c>
      <c r="E32" s="6">
        <v>43794</v>
      </c>
      <c r="F32" s="7" t="s">
        <v>25</v>
      </c>
      <c r="G32" s="8">
        <v>43800</v>
      </c>
      <c r="H32" s="26">
        <v>3</v>
      </c>
      <c r="I32" s="51"/>
      <c r="J32" s="26"/>
      <c r="K32" s="26">
        <v>1</v>
      </c>
      <c r="L32" s="26"/>
      <c r="M32" s="26">
        <v>6</v>
      </c>
      <c r="N32" s="26">
        <f t="shared" si="0"/>
        <v>10</v>
      </c>
      <c r="O32" s="10" t="s">
        <v>51</v>
      </c>
      <c r="P32" s="29" t="s">
        <v>59</v>
      </c>
      <c r="Q32" s="53"/>
      <c r="R32" s="14"/>
    </row>
    <row r="33" spans="4:18" ht="25.5">
      <c r="D33" s="5">
        <v>13</v>
      </c>
      <c r="E33" s="6">
        <v>43801</v>
      </c>
      <c r="F33" s="7" t="s">
        <v>25</v>
      </c>
      <c r="G33" s="8">
        <v>43807</v>
      </c>
      <c r="H33" s="26">
        <v>3</v>
      </c>
      <c r="I33" s="51"/>
      <c r="J33" s="26"/>
      <c r="K33" s="26">
        <v>1</v>
      </c>
      <c r="L33" s="26"/>
      <c r="M33" s="26">
        <v>6</v>
      </c>
      <c r="N33" s="26">
        <f t="shared" si="0"/>
        <v>10</v>
      </c>
      <c r="O33" s="27" t="s">
        <v>51</v>
      </c>
      <c r="P33" s="29" t="s">
        <v>60</v>
      </c>
      <c r="Q33" s="53"/>
      <c r="R33" s="15" t="s">
        <v>29</v>
      </c>
    </row>
    <row r="34" spans="4:18" ht="13.5">
      <c r="D34" s="5">
        <v>14</v>
      </c>
      <c r="E34" s="6">
        <v>43808</v>
      </c>
      <c r="F34" s="7" t="s">
        <v>25</v>
      </c>
      <c r="G34" s="8">
        <v>43814</v>
      </c>
      <c r="H34" s="26">
        <v>3</v>
      </c>
      <c r="I34" s="51"/>
      <c r="J34" s="26"/>
      <c r="K34" s="26"/>
      <c r="L34" s="26"/>
      <c r="M34" s="26">
        <v>6</v>
      </c>
      <c r="N34" s="26">
        <f t="shared" si="0"/>
        <v>9</v>
      </c>
      <c r="O34" s="10"/>
      <c r="P34" s="29" t="s">
        <v>61</v>
      </c>
      <c r="Q34" s="53"/>
      <c r="R34" s="16" t="s">
        <v>30</v>
      </c>
    </row>
    <row r="35" spans="4:18" ht="13.5">
      <c r="D35" s="5">
        <v>15</v>
      </c>
      <c r="E35" s="6">
        <v>43815</v>
      </c>
      <c r="F35" s="7" t="s">
        <v>25</v>
      </c>
      <c r="G35" s="8">
        <v>43819</v>
      </c>
      <c r="H35" s="26">
        <v>2</v>
      </c>
      <c r="I35" s="51"/>
      <c r="J35" s="26"/>
      <c r="K35" s="26"/>
      <c r="L35" s="26"/>
      <c r="M35" s="26">
        <v>6</v>
      </c>
      <c r="N35" s="26">
        <f t="shared" si="0"/>
        <v>8</v>
      </c>
      <c r="O35" s="10" t="s">
        <v>62</v>
      </c>
      <c r="P35" s="29" t="s">
        <v>63</v>
      </c>
      <c r="Q35" s="53"/>
      <c r="R35" s="17" t="s">
        <v>31</v>
      </c>
    </row>
    <row r="36" spans="4:18" ht="13.5">
      <c r="D36" s="5"/>
      <c r="E36" s="6">
        <v>43473</v>
      </c>
      <c r="F36" s="7" t="s">
        <v>25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8</v>
      </c>
      <c r="N36" s="26">
        <f t="shared" si="0"/>
        <v>8</v>
      </c>
      <c r="O36" s="10"/>
      <c r="P36" s="30"/>
      <c r="Q36" s="10"/>
      <c r="R36" s="18" t="s">
        <v>32</v>
      </c>
    </row>
    <row r="37" spans="4:18" ht="13.5">
      <c r="D37" s="19" t="s">
        <v>33</v>
      </c>
      <c r="E37" s="20">
        <v>43475</v>
      </c>
      <c r="F37" s="21" t="s">
        <v>25</v>
      </c>
      <c r="G37" s="22">
        <v>43492</v>
      </c>
      <c r="H37" s="26">
        <v>1</v>
      </c>
      <c r="I37" s="26"/>
      <c r="J37" s="26"/>
      <c r="K37" s="26"/>
      <c r="L37" s="26"/>
      <c r="M37" s="26"/>
      <c r="N37" s="26">
        <f t="shared" si="0"/>
        <v>1</v>
      </c>
      <c r="O37" s="27" t="s">
        <v>64</v>
      </c>
      <c r="P37" s="30"/>
      <c r="Q37" s="10"/>
      <c r="R37" s="23"/>
    </row>
    <row r="38" spans="4:17" ht="12.75" customHeight="1">
      <c r="D38" s="58" t="s">
        <v>34</v>
      </c>
      <c r="E38" s="58"/>
      <c r="F38" s="58"/>
      <c r="G38" s="58"/>
      <c r="H38" s="25">
        <f aca="true" t="shared" si="1" ref="H38:N38">SUM(H21:H37)</f>
        <v>45</v>
      </c>
      <c r="I38" s="25">
        <f t="shared" si="1"/>
        <v>9</v>
      </c>
      <c r="J38" s="25">
        <f t="shared" si="1"/>
        <v>0</v>
      </c>
      <c r="K38" s="25">
        <f t="shared" si="1"/>
        <v>6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59" t="s">
        <v>35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4:17" ht="13.5" customHeight="1">
      <c r="D40" s="56" t="s">
        <v>36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4:17" ht="13.5" customHeight="1">
      <c r="D41" s="56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4:17" ht="13.5" customHeight="1">
      <c r="D42" s="56" t="s">
        <v>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4:17" ht="13.5" customHeight="1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0">
      <selection activeCell="D43" sqref="D43:Q43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45</v>
      </c>
      <c r="O12" s="70"/>
      <c r="P12" s="68"/>
      <c r="Q12" s="68"/>
    </row>
    <row r="15" spans="4:17" ht="13.5" customHeight="1">
      <c r="D15" s="71" t="s">
        <v>119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4:17" ht="13.5" customHeight="1">
      <c r="D16" s="72" t="s">
        <v>120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4:17" ht="13.5" customHeight="1">
      <c r="D17" s="72" t="s">
        <v>121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4:17" ht="12.75">
      <c r="D18" s="62" t="s">
        <v>7</v>
      </c>
      <c r="E18" s="62"/>
      <c r="F18" s="62"/>
      <c r="G18" s="62"/>
      <c r="H18" s="2" t="s">
        <v>84</v>
      </c>
      <c r="I18" s="63"/>
      <c r="J18" s="63"/>
      <c r="K18" s="63"/>
      <c r="L18" s="63"/>
      <c r="M18" s="63"/>
      <c r="N18" s="63"/>
      <c r="O18" s="62" t="s">
        <v>8</v>
      </c>
      <c r="P18" s="62"/>
      <c r="Q18" s="2" t="s">
        <v>9</v>
      </c>
    </row>
    <row r="19" spans="4:17" ht="12.75" customHeight="1">
      <c r="D19" s="64" t="s">
        <v>10</v>
      </c>
      <c r="E19" s="64"/>
      <c r="F19" s="64"/>
      <c r="G19" s="64"/>
      <c r="H19" s="65" t="s">
        <v>11</v>
      </c>
      <c r="I19" s="65" t="s">
        <v>12</v>
      </c>
      <c r="J19" s="65"/>
      <c r="K19" s="65"/>
      <c r="L19" s="65" t="s">
        <v>13</v>
      </c>
      <c r="M19" s="65" t="s">
        <v>14</v>
      </c>
      <c r="N19" s="4" t="s">
        <v>15</v>
      </c>
      <c r="O19" s="4" t="s">
        <v>16</v>
      </c>
      <c r="P19" s="4" t="s">
        <v>17</v>
      </c>
      <c r="Q19" s="57" t="s">
        <v>18</v>
      </c>
    </row>
    <row r="20" spans="4:17" ht="51">
      <c r="D20" s="64"/>
      <c r="E20" s="64"/>
      <c r="F20" s="64"/>
      <c r="G20" s="64"/>
      <c r="H20" s="65"/>
      <c r="I20" s="3" t="s">
        <v>19</v>
      </c>
      <c r="J20" s="3" t="s">
        <v>20</v>
      </c>
      <c r="K20" s="3" t="s">
        <v>21</v>
      </c>
      <c r="L20" s="65"/>
      <c r="M20" s="65"/>
      <c r="N20" s="3" t="s">
        <v>22</v>
      </c>
      <c r="O20" s="3" t="s">
        <v>23</v>
      </c>
      <c r="P20" s="3" t="s">
        <v>24</v>
      </c>
      <c r="Q20" s="57"/>
    </row>
    <row r="21" spans="4:18" ht="13.5" thickBot="1">
      <c r="D21" s="5">
        <v>1</v>
      </c>
      <c r="E21" s="6">
        <v>43718</v>
      </c>
      <c r="F21" s="7" t="s">
        <v>25</v>
      </c>
      <c r="G21" s="8">
        <v>43723</v>
      </c>
      <c r="H21" s="44">
        <v>2</v>
      </c>
      <c r="I21" s="44"/>
      <c r="J21" s="45"/>
      <c r="K21" s="45"/>
      <c r="L21" s="45"/>
      <c r="M21" s="44">
        <v>6</v>
      </c>
      <c r="N21" s="45">
        <f aca="true" t="shared" si="0" ref="N21:N35">SUM(H21:M21)</f>
        <v>8</v>
      </c>
      <c r="O21" s="46"/>
      <c r="P21" s="44" t="s">
        <v>101</v>
      </c>
      <c r="Q21" s="10"/>
      <c r="R21" s="11" t="s">
        <v>26</v>
      </c>
    </row>
    <row r="22" spans="4:17" ht="13.5" thickBot="1">
      <c r="D22" s="5">
        <v>2</v>
      </c>
      <c r="E22" s="6">
        <v>43724</v>
      </c>
      <c r="F22" s="7" t="s">
        <v>25</v>
      </c>
      <c r="G22" s="8">
        <v>43730</v>
      </c>
      <c r="H22" s="44">
        <v>3</v>
      </c>
      <c r="I22" s="44"/>
      <c r="J22" s="45"/>
      <c r="K22" s="45"/>
      <c r="L22" s="45"/>
      <c r="M22" s="44">
        <v>6</v>
      </c>
      <c r="N22" s="45">
        <f t="shared" si="0"/>
        <v>9</v>
      </c>
      <c r="O22" s="46"/>
      <c r="P22" s="44" t="s">
        <v>101</v>
      </c>
      <c r="Q22" s="10"/>
    </row>
    <row r="23" spans="4:17" ht="13.5" thickBot="1">
      <c r="D23" s="5">
        <v>3</v>
      </c>
      <c r="E23" s="6">
        <v>43731</v>
      </c>
      <c r="F23" s="7" t="s">
        <v>25</v>
      </c>
      <c r="G23" s="8">
        <v>43737</v>
      </c>
      <c r="H23" s="44">
        <v>3</v>
      </c>
      <c r="I23" s="44"/>
      <c r="J23" s="45"/>
      <c r="K23" s="45"/>
      <c r="L23" s="45"/>
      <c r="M23" s="44">
        <v>6</v>
      </c>
      <c r="N23" s="45">
        <f t="shared" si="0"/>
        <v>9</v>
      </c>
      <c r="O23" s="46"/>
      <c r="P23" s="47" t="s">
        <v>101</v>
      </c>
      <c r="Q23" s="10"/>
    </row>
    <row r="24" spans="4:17" ht="13.5" thickBot="1">
      <c r="D24" s="5">
        <v>4</v>
      </c>
      <c r="E24" s="6">
        <v>43738</v>
      </c>
      <c r="F24" s="7" t="s">
        <v>25</v>
      </c>
      <c r="G24" s="8">
        <v>43744</v>
      </c>
      <c r="H24" s="44">
        <v>3</v>
      </c>
      <c r="I24" s="44"/>
      <c r="J24" s="45"/>
      <c r="K24" s="45"/>
      <c r="L24" s="45"/>
      <c r="M24" s="44">
        <v>6</v>
      </c>
      <c r="N24" s="45">
        <f t="shared" si="0"/>
        <v>9</v>
      </c>
      <c r="O24" s="46"/>
      <c r="P24" s="44" t="s">
        <v>102</v>
      </c>
      <c r="Q24" s="10"/>
    </row>
    <row r="25" spans="4:17" ht="13.5" thickBot="1">
      <c r="D25" s="5">
        <v>5</v>
      </c>
      <c r="E25" s="6">
        <v>43745</v>
      </c>
      <c r="F25" s="7" t="s">
        <v>25</v>
      </c>
      <c r="G25" s="8">
        <v>43751</v>
      </c>
      <c r="H25" s="44">
        <v>3</v>
      </c>
      <c r="I25" s="44"/>
      <c r="J25" s="45"/>
      <c r="K25" s="45"/>
      <c r="L25" s="45"/>
      <c r="M25" s="44">
        <v>5</v>
      </c>
      <c r="N25" s="45">
        <f t="shared" si="0"/>
        <v>8</v>
      </c>
      <c r="O25" s="46"/>
      <c r="P25" s="44" t="s">
        <v>103</v>
      </c>
      <c r="Q25" s="10"/>
    </row>
    <row r="26" spans="4:17" ht="26.25" thickBot="1">
      <c r="D26" s="5">
        <v>6</v>
      </c>
      <c r="E26" s="6">
        <v>43752</v>
      </c>
      <c r="F26" s="7" t="s">
        <v>25</v>
      </c>
      <c r="G26" s="8">
        <v>43758</v>
      </c>
      <c r="H26" s="44">
        <v>3</v>
      </c>
      <c r="I26" s="54">
        <v>5</v>
      </c>
      <c r="J26" s="45"/>
      <c r="K26" s="45"/>
      <c r="L26" s="45"/>
      <c r="M26" s="44">
        <v>10</v>
      </c>
      <c r="N26" s="45">
        <f t="shared" si="0"/>
        <v>18</v>
      </c>
      <c r="O26" s="46"/>
      <c r="P26" s="44" t="s">
        <v>104</v>
      </c>
      <c r="Q26" s="10"/>
    </row>
    <row r="27" spans="4:17" ht="26.25" thickBot="1">
      <c r="D27" s="5">
        <v>7</v>
      </c>
      <c r="E27" s="6">
        <v>43759</v>
      </c>
      <c r="F27" s="7" t="s">
        <v>25</v>
      </c>
      <c r="G27" s="8">
        <v>43765</v>
      </c>
      <c r="H27" s="44">
        <v>3</v>
      </c>
      <c r="I27" s="54">
        <v>5</v>
      </c>
      <c r="J27" s="45"/>
      <c r="K27" s="45"/>
      <c r="L27" s="45"/>
      <c r="M27" s="44">
        <v>6</v>
      </c>
      <c r="N27" s="45">
        <f t="shared" si="0"/>
        <v>14</v>
      </c>
      <c r="O27" s="46"/>
      <c r="P27" s="44" t="s">
        <v>105</v>
      </c>
      <c r="Q27" s="10"/>
    </row>
    <row r="28" spans="4:18" ht="14.25" thickBot="1">
      <c r="D28" s="5">
        <v>8</v>
      </c>
      <c r="E28" s="6">
        <v>43766</v>
      </c>
      <c r="F28" s="7" t="s">
        <v>25</v>
      </c>
      <c r="G28" s="8">
        <v>43772</v>
      </c>
      <c r="H28" s="44">
        <v>3</v>
      </c>
      <c r="I28" s="44"/>
      <c r="J28" s="45"/>
      <c r="K28" s="45"/>
      <c r="L28" s="45"/>
      <c r="M28" s="44">
        <v>5</v>
      </c>
      <c r="N28" s="45">
        <f t="shared" si="0"/>
        <v>8</v>
      </c>
      <c r="O28" s="46"/>
      <c r="P28" s="44" t="s">
        <v>106</v>
      </c>
      <c r="Q28" s="10"/>
      <c r="R28" s="12" t="s">
        <v>27</v>
      </c>
    </row>
    <row r="29" spans="4:17" ht="13.5" thickBot="1">
      <c r="D29" s="5">
        <v>9</v>
      </c>
      <c r="E29" s="6">
        <v>43773</v>
      </c>
      <c r="F29" s="7" t="s">
        <v>25</v>
      </c>
      <c r="G29" s="8">
        <v>43779</v>
      </c>
      <c r="H29" s="44">
        <v>3</v>
      </c>
      <c r="I29" s="44"/>
      <c r="J29" s="45"/>
      <c r="K29" s="45"/>
      <c r="L29" s="45"/>
      <c r="M29" s="44">
        <v>6</v>
      </c>
      <c r="N29" s="45">
        <f t="shared" si="0"/>
        <v>9</v>
      </c>
      <c r="O29" s="46"/>
      <c r="P29" s="44" t="s">
        <v>107</v>
      </c>
      <c r="Q29" s="10"/>
    </row>
    <row r="30" spans="4:18" ht="14.25" thickBot="1">
      <c r="D30" s="5">
        <v>10</v>
      </c>
      <c r="E30" s="6">
        <v>43780</v>
      </c>
      <c r="F30" s="7" t="s">
        <v>25</v>
      </c>
      <c r="G30" s="8">
        <v>43786</v>
      </c>
      <c r="H30" s="44">
        <v>3</v>
      </c>
      <c r="I30" s="44"/>
      <c r="J30" s="45"/>
      <c r="K30" s="45"/>
      <c r="L30" s="45"/>
      <c r="M30" s="44">
        <v>3</v>
      </c>
      <c r="N30" s="45">
        <f t="shared" si="0"/>
        <v>6</v>
      </c>
      <c r="O30" s="46"/>
      <c r="P30" s="44" t="s">
        <v>108</v>
      </c>
      <c r="Q30" s="10"/>
      <c r="R30" s="13" t="s">
        <v>28</v>
      </c>
    </row>
    <row r="31" spans="4:17" ht="26.25" thickBot="1">
      <c r="D31" s="5">
        <v>11</v>
      </c>
      <c r="E31" s="6">
        <v>43787</v>
      </c>
      <c r="F31" s="7" t="s">
        <v>25</v>
      </c>
      <c r="G31" s="8">
        <v>43793</v>
      </c>
      <c r="H31" s="44">
        <v>3</v>
      </c>
      <c r="I31" s="44"/>
      <c r="J31" s="51">
        <v>3</v>
      </c>
      <c r="K31" s="45"/>
      <c r="L31" s="45"/>
      <c r="M31" s="44">
        <v>3</v>
      </c>
      <c r="N31" s="45">
        <f t="shared" si="0"/>
        <v>9</v>
      </c>
      <c r="O31" s="46"/>
      <c r="P31" s="44" t="s">
        <v>109</v>
      </c>
      <c r="Q31" s="10"/>
    </row>
    <row r="32" spans="4:18" ht="26.25" thickBot="1">
      <c r="D32" s="5">
        <v>12</v>
      </c>
      <c r="E32" s="6">
        <v>43794</v>
      </c>
      <c r="F32" s="7" t="s">
        <v>25</v>
      </c>
      <c r="G32" s="8">
        <v>43800</v>
      </c>
      <c r="H32" s="44">
        <v>3</v>
      </c>
      <c r="I32" s="44"/>
      <c r="J32" s="51">
        <v>2</v>
      </c>
      <c r="K32" s="45"/>
      <c r="L32" s="45"/>
      <c r="M32" s="44">
        <v>5</v>
      </c>
      <c r="N32" s="45">
        <f t="shared" si="0"/>
        <v>10</v>
      </c>
      <c r="O32" s="46"/>
      <c r="P32" s="44" t="s">
        <v>110</v>
      </c>
      <c r="Q32" s="10"/>
      <c r="R32" s="14"/>
    </row>
    <row r="33" spans="4:18" ht="14.25" thickBot="1">
      <c r="D33" s="5">
        <v>13</v>
      </c>
      <c r="E33" s="6">
        <v>43801</v>
      </c>
      <c r="F33" s="7" t="s">
        <v>25</v>
      </c>
      <c r="G33" s="8">
        <v>43807</v>
      </c>
      <c r="H33" s="44">
        <v>3</v>
      </c>
      <c r="I33" s="44"/>
      <c r="J33" s="45"/>
      <c r="K33" s="45"/>
      <c r="L33" s="45"/>
      <c r="M33" s="44">
        <v>5</v>
      </c>
      <c r="N33" s="45">
        <f t="shared" si="0"/>
        <v>8</v>
      </c>
      <c r="O33" s="46"/>
      <c r="P33" s="44" t="s">
        <v>111</v>
      </c>
      <c r="Q33" s="10"/>
      <c r="R33" s="15" t="s">
        <v>29</v>
      </c>
    </row>
    <row r="34" spans="4:18" ht="14.25" thickBot="1">
      <c r="D34" s="5">
        <v>14</v>
      </c>
      <c r="E34" s="6">
        <v>43808</v>
      </c>
      <c r="F34" s="7" t="s">
        <v>25</v>
      </c>
      <c r="G34" s="8">
        <v>43814</v>
      </c>
      <c r="H34" s="44">
        <v>2</v>
      </c>
      <c r="I34" s="44"/>
      <c r="J34" s="45"/>
      <c r="K34" s="45"/>
      <c r="L34" s="45"/>
      <c r="M34" s="44">
        <v>4</v>
      </c>
      <c r="N34" s="45">
        <f t="shared" si="0"/>
        <v>6</v>
      </c>
      <c r="O34" s="46"/>
      <c r="P34" s="44" t="s">
        <v>112</v>
      </c>
      <c r="Q34" s="10"/>
      <c r="R34" s="16" t="s">
        <v>30</v>
      </c>
    </row>
    <row r="35" spans="4:18" ht="14.25" thickBot="1">
      <c r="D35" s="5">
        <v>15</v>
      </c>
      <c r="E35" s="6">
        <v>43815</v>
      </c>
      <c r="F35" s="7" t="s">
        <v>25</v>
      </c>
      <c r="G35" s="8">
        <v>43819</v>
      </c>
      <c r="H35" s="44">
        <v>3</v>
      </c>
      <c r="I35" s="44"/>
      <c r="J35" s="45"/>
      <c r="K35" s="45"/>
      <c r="L35" s="45"/>
      <c r="M35" s="44">
        <v>4</v>
      </c>
      <c r="N35" s="45">
        <f t="shared" si="0"/>
        <v>7</v>
      </c>
      <c r="O35" s="46"/>
      <c r="P35" s="44" t="s">
        <v>63</v>
      </c>
      <c r="Q35" s="10"/>
      <c r="R35" s="17" t="s">
        <v>31</v>
      </c>
    </row>
    <row r="36" spans="4:18" ht="14.25" thickBot="1">
      <c r="D36" s="5"/>
      <c r="E36" s="6">
        <v>43473</v>
      </c>
      <c r="F36" s="7" t="s">
        <v>25</v>
      </c>
      <c r="G36" s="8">
        <v>43474</v>
      </c>
      <c r="H36" s="44"/>
      <c r="I36" s="44"/>
      <c r="J36" s="45">
        <v>0</v>
      </c>
      <c r="K36" s="45">
        <v>0</v>
      </c>
      <c r="L36" s="45">
        <v>0</v>
      </c>
      <c r="M36" s="44"/>
      <c r="N36" s="45"/>
      <c r="O36" s="48"/>
      <c r="P36" s="44"/>
      <c r="Q36" s="10"/>
      <c r="R36" s="18" t="s">
        <v>32</v>
      </c>
    </row>
    <row r="37" spans="4:18" ht="14.25" thickBot="1">
      <c r="D37" s="19" t="s">
        <v>33</v>
      </c>
      <c r="E37" s="20">
        <v>43475</v>
      </c>
      <c r="F37" s="21" t="s">
        <v>25</v>
      </c>
      <c r="G37" s="22">
        <v>43492</v>
      </c>
      <c r="H37" s="49">
        <v>2</v>
      </c>
      <c r="I37" s="49"/>
      <c r="J37" s="45"/>
      <c r="K37" s="45"/>
      <c r="L37" s="45"/>
      <c r="M37" s="45">
        <v>10</v>
      </c>
      <c r="N37" s="45">
        <f>SUM(H37:M37)</f>
        <v>12</v>
      </c>
      <c r="O37" s="50" t="s">
        <v>113</v>
      </c>
      <c r="P37" s="46"/>
      <c r="Q37" s="10"/>
      <c r="R37" s="23"/>
    </row>
    <row r="38" spans="4:17" ht="12.75" customHeight="1">
      <c r="D38" s="58" t="s">
        <v>34</v>
      </c>
      <c r="E38" s="58"/>
      <c r="F38" s="58"/>
      <c r="G38" s="58"/>
      <c r="H38" s="25">
        <f aca="true" t="shared" si="1" ref="H38:N38">SUM(H21:H37)</f>
        <v>45</v>
      </c>
      <c r="I38" s="25">
        <f t="shared" si="1"/>
        <v>10</v>
      </c>
      <c r="J38" s="25">
        <f t="shared" si="1"/>
        <v>5</v>
      </c>
      <c r="K38" s="25">
        <f t="shared" si="1"/>
        <v>0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59" t="s">
        <v>35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4:17" ht="13.5" customHeight="1">
      <c r="D40" s="56" t="s">
        <v>36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4:17" ht="13.5" customHeight="1">
      <c r="D41" s="56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4:17" ht="13.5" customHeight="1">
      <c r="D42" s="56" t="s">
        <v>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4:17" ht="13.5" customHeight="1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4">
      <selection activeCell="L19" sqref="L19:L20"/>
    </sheetView>
  </sheetViews>
  <sheetFormatPr defaultColWidth="17.3984375" defaultRowHeight="12.75"/>
  <cols>
    <col min="1" max="3" width="17.3984375" style="0" customWidth="1"/>
    <col min="4" max="4" width="4.59765625" style="0" customWidth="1"/>
    <col min="5" max="5" width="8.3984375" style="0" customWidth="1"/>
    <col min="6" max="6" width="3.59765625" style="0" customWidth="1"/>
    <col min="7" max="7" width="8.3984375" style="0" customWidth="1"/>
    <col min="8" max="8" width="14.199218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" style="0" customWidth="1"/>
    <col min="13" max="13" width="13" style="0" customWidth="1"/>
    <col min="14" max="14" width="12.59765625" style="0" customWidth="1"/>
    <col min="15" max="17" width="17.3984375" style="0" customWidth="1"/>
    <col min="18" max="18" width="31" style="0" customWidth="1"/>
  </cols>
  <sheetData>
    <row r="11" spans="4:17" ht="56.25" customHeight="1">
      <c r="D11" s="66"/>
      <c r="E11" s="66"/>
      <c r="F11" s="66"/>
      <c r="G11" s="66"/>
      <c r="H11" s="67" t="s">
        <v>0</v>
      </c>
      <c r="I11" s="67"/>
      <c r="J11" s="67"/>
      <c r="K11" s="67"/>
      <c r="L11" s="67"/>
      <c r="M11" s="67"/>
      <c r="N11" s="67"/>
      <c r="O11" s="67"/>
      <c r="P11" s="68" t="s">
        <v>1</v>
      </c>
      <c r="Q11" s="68"/>
    </row>
    <row r="12" spans="4:17" ht="56.25" customHeight="1">
      <c r="D12" s="66"/>
      <c r="E12" s="66"/>
      <c r="F12" s="66"/>
      <c r="G12" s="66"/>
      <c r="H12" s="69" t="s">
        <v>2</v>
      </c>
      <c r="I12" s="69"/>
      <c r="J12" s="69"/>
      <c r="K12" s="69"/>
      <c r="L12" s="69"/>
      <c r="M12" s="69"/>
      <c r="N12" s="70" t="s">
        <v>45</v>
      </c>
      <c r="O12" s="70"/>
      <c r="P12" s="68"/>
      <c r="Q12" s="68"/>
    </row>
    <row r="15" spans="4:17" ht="13.5" customHeight="1">
      <c r="D15" s="71" t="s">
        <v>42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4:17" ht="13.5" customHeight="1">
      <c r="D16" s="72" t="s">
        <v>83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4:17" ht="13.5" customHeight="1">
      <c r="D17" s="72" t="s">
        <v>122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4:17" ht="12.75">
      <c r="D18" s="62" t="s">
        <v>7</v>
      </c>
      <c r="E18" s="62"/>
      <c r="F18" s="62"/>
      <c r="G18" s="62"/>
      <c r="H18" s="2" t="s">
        <v>84</v>
      </c>
      <c r="I18" s="63"/>
      <c r="J18" s="63"/>
      <c r="K18" s="63"/>
      <c r="L18" s="63"/>
      <c r="M18" s="63"/>
      <c r="N18" s="63"/>
      <c r="O18" s="62" t="s">
        <v>8</v>
      </c>
      <c r="P18" s="62"/>
      <c r="Q18" s="2" t="s">
        <v>9</v>
      </c>
    </row>
    <row r="19" spans="4:17" ht="12.75" customHeight="1">
      <c r="D19" s="64" t="s">
        <v>10</v>
      </c>
      <c r="E19" s="64"/>
      <c r="F19" s="64"/>
      <c r="G19" s="64"/>
      <c r="H19" s="65" t="s">
        <v>11</v>
      </c>
      <c r="I19" s="65" t="s">
        <v>12</v>
      </c>
      <c r="J19" s="65"/>
      <c r="K19" s="65"/>
      <c r="L19" s="65" t="s">
        <v>13</v>
      </c>
      <c r="M19" s="65" t="s">
        <v>14</v>
      </c>
      <c r="N19" s="4" t="s">
        <v>15</v>
      </c>
      <c r="O19" s="4" t="s">
        <v>16</v>
      </c>
      <c r="P19" s="4" t="s">
        <v>17</v>
      </c>
      <c r="Q19" s="57" t="s">
        <v>18</v>
      </c>
    </row>
    <row r="20" spans="4:17" ht="51">
      <c r="D20" s="64"/>
      <c r="E20" s="64"/>
      <c r="F20" s="64"/>
      <c r="G20" s="64"/>
      <c r="H20" s="65"/>
      <c r="I20" s="3" t="s">
        <v>19</v>
      </c>
      <c r="J20" s="3" t="s">
        <v>20</v>
      </c>
      <c r="K20" s="3" t="s">
        <v>21</v>
      </c>
      <c r="L20" s="65"/>
      <c r="M20" s="65"/>
      <c r="N20" s="3" t="s">
        <v>22</v>
      </c>
      <c r="O20" s="3" t="s">
        <v>23</v>
      </c>
      <c r="P20" s="3" t="s">
        <v>24</v>
      </c>
      <c r="Q20" s="57"/>
    </row>
    <row r="21" spans="4:18" ht="13.5" thickBot="1">
      <c r="D21" s="5">
        <v>1</v>
      </c>
      <c r="E21" s="6">
        <v>43718</v>
      </c>
      <c r="F21" s="7" t="s">
        <v>25</v>
      </c>
      <c r="G21" s="8">
        <v>43723</v>
      </c>
      <c r="H21" s="31">
        <v>3</v>
      </c>
      <c r="I21" s="32"/>
      <c r="J21" s="32"/>
      <c r="K21" s="32"/>
      <c r="L21" s="32"/>
      <c r="M21" s="33">
        <v>4</v>
      </c>
      <c r="N21" s="32">
        <f aca="true" t="shared" si="0" ref="N21:N37">SUM(H21:M21)</f>
        <v>7</v>
      </c>
      <c r="O21" s="34"/>
      <c r="P21" s="31" t="s">
        <v>67</v>
      </c>
      <c r="Q21" s="39"/>
      <c r="R21" s="42" t="s">
        <v>26</v>
      </c>
    </row>
    <row r="22" spans="4:17" ht="13.5" thickBot="1">
      <c r="D22" s="5">
        <v>2</v>
      </c>
      <c r="E22" s="6">
        <v>43724</v>
      </c>
      <c r="F22" s="7" t="s">
        <v>25</v>
      </c>
      <c r="G22" s="8">
        <v>43730</v>
      </c>
      <c r="H22" s="31">
        <v>3</v>
      </c>
      <c r="I22" s="26"/>
      <c r="J22" s="26"/>
      <c r="K22" s="26"/>
      <c r="L22" s="26"/>
      <c r="M22" s="33">
        <v>7</v>
      </c>
      <c r="N22" s="26">
        <f t="shared" si="0"/>
        <v>10</v>
      </c>
      <c r="O22" s="10"/>
      <c r="P22" s="31" t="s">
        <v>68</v>
      </c>
      <c r="Q22" s="10"/>
    </row>
    <row r="23" spans="4:17" ht="13.5" thickBot="1">
      <c r="D23" s="5">
        <v>3</v>
      </c>
      <c r="E23" s="6">
        <v>43731</v>
      </c>
      <c r="F23" s="7" t="s">
        <v>25</v>
      </c>
      <c r="G23" s="8">
        <v>43737</v>
      </c>
      <c r="H23" s="31">
        <v>3</v>
      </c>
      <c r="I23" s="26"/>
      <c r="J23" s="26"/>
      <c r="K23" s="26"/>
      <c r="L23" s="26"/>
      <c r="M23" s="33">
        <v>7</v>
      </c>
      <c r="N23" s="26">
        <f t="shared" si="0"/>
        <v>10</v>
      </c>
      <c r="O23" s="10"/>
      <c r="P23" s="35" t="s">
        <v>69</v>
      </c>
      <c r="Q23" s="10"/>
    </row>
    <row r="24" spans="4:17" ht="13.5" thickBot="1">
      <c r="D24" s="5">
        <v>4</v>
      </c>
      <c r="E24" s="6">
        <v>43738</v>
      </c>
      <c r="F24" s="7" t="s">
        <v>25</v>
      </c>
      <c r="G24" s="8">
        <v>43744</v>
      </c>
      <c r="H24" s="31">
        <v>3</v>
      </c>
      <c r="I24" s="26"/>
      <c r="J24" s="26"/>
      <c r="K24" s="26"/>
      <c r="L24" s="26"/>
      <c r="M24" s="33">
        <v>6</v>
      </c>
      <c r="N24" s="26">
        <f t="shared" si="0"/>
        <v>9</v>
      </c>
      <c r="O24" s="10"/>
      <c r="P24" s="31" t="s">
        <v>70</v>
      </c>
      <c r="Q24" s="10"/>
    </row>
    <row r="25" spans="4:17" ht="13.5" thickBot="1">
      <c r="D25" s="5">
        <v>5</v>
      </c>
      <c r="E25" s="6">
        <v>43745</v>
      </c>
      <c r="F25" s="7" t="s">
        <v>25</v>
      </c>
      <c r="G25" s="8">
        <v>43751</v>
      </c>
      <c r="H25" s="31">
        <v>3</v>
      </c>
      <c r="I25" s="26"/>
      <c r="J25" s="26"/>
      <c r="K25" s="26"/>
      <c r="L25" s="26"/>
      <c r="M25" s="33">
        <v>4</v>
      </c>
      <c r="N25" s="26">
        <f t="shared" si="0"/>
        <v>7</v>
      </c>
      <c r="O25" s="10"/>
      <c r="P25" s="31" t="s">
        <v>71</v>
      </c>
      <c r="Q25" s="10"/>
    </row>
    <row r="26" spans="4:17" ht="13.5" thickBot="1">
      <c r="D26" s="5">
        <v>6</v>
      </c>
      <c r="E26" s="6">
        <v>43752</v>
      </c>
      <c r="F26" s="7" t="s">
        <v>25</v>
      </c>
      <c r="G26" s="8">
        <v>43758</v>
      </c>
      <c r="H26" s="31">
        <v>3</v>
      </c>
      <c r="I26" s="26"/>
      <c r="J26" s="26"/>
      <c r="K26" s="26"/>
      <c r="L26" s="26"/>
      <c r="M26" s="33">
        <v>5</v>
      </c>
      <c r="N26" s="26">
        <f t="shared" si="0"/>
        <v>8</v>
      </c>
      <c r="O26" s="10"/>
      <c r="P26" s="31" t="s">
        <v>72</v>
      </c>
      <c r="Q26" s="10"/>
    </row>
    <row r="27" spans="4:17" ht="13.5" thickBot="1">
      <c r="D27" s="5">
        <v>7</v>
      </c>
      <c r="E27" s="6">
        <v>43759</v>
      </c>
      <c r="F27" s="7" t="s">
        <v>25</v>
      </c>
      <c r="G27" s="8">
        <v>43765</v>
      </c>
      <c r="H27" s="31">
        <v>3</v>
      </c>
      <c r="I27" s="26"/>
      <c r="J27" s="26"/>
      <c r="K27" s="26"/>
      <c r="L27" s="26"/>
      <c r="M27" s="33">
        <v>5</v>
      </c>
      <c r="N27" s="26">
        <f t="shared" si="0"/>
        <v>8</v>
      </c>
      <c r="O27" s="10"/>
      <c r="P27" s="31" t="s">
        <v>73</v>
      </c>
      <c r="Q27" s="10"/>
    </row>
    <row r="28" spans="4:18" ht="14.25" thickBot="1">
      <c r="D28" s="5">
        <v>8</v>
      </c>
      <c r="E28" s="6">
        <v>43766</v>
      </c>
      <c r="F28" s="7" t="s">
        <v>25</v>
      </c>
      <c r="G28" s="8">
        <v>43772</v>
      </c>
      <c r="H28" s="31">
        <v>2</v>
      </c>
      <c r="I28" s="26"/>
      <c r="J28" s="26"/>
      <c r="K28" s="26"/>
      <c r="L28" s="26"/>
      <c r="M28" s="33">
        <v>5</v>
      </c>
      <c r="N28" s="26">
        <f t="shared" si="0"/>
        <v>7</v>
      </c>
      <c r="O28" s="10"/>
      <c r="P28" s="31" t="s">
        <v>74</v>
      </c>
      <c r="Q28" s="10"/>
      <c r="R28" s="12" t="s">
        <v>27</v>
      </c>
    </row>
    <row r="29" spans="4:17" ht="13.5" thickBot="1">
      <c r="D29" s="5">
        <v>9</v>
      </c>
      <c r="E29" s="6">
        <v>43773</v>
      </c>
      <c r="F29" s="7" t="s">
        <v>25</v>
      </c>
      <c r="G29" s="8">
        <v>43779</v>
      </c>
      <c r="H29" s="31">
        <v>3</v>
      </c>
      <c r="I29" s="26"/>
      <c r="J29" s="26"/>
      <c r="K29" s="26"/>
      <c r="L29" s="26"/>
      <c r="M29" s="33">
        <v>5</v>
      </c>
      <c r="N29" s="26">
        <f t="shared" si="0"/>
        <v>8</v>
      </c>
      <c r="O29" s="10"/>
      <c r="P29" s="31" t="s">
        <v>75</v>
      </c>
      <c r="Q29" s="10"/>
    </row>
    <row r="30" spans="4:18" ht="25.5" customHeight="1" thickBot="1">
      <c r="D30" s="5">
        <v>10</v>
      </c>
      <c r="E30" s="6">
        <v>43780</v>
      </c>
      <c r="F30" s="7" t="s">
        <v>25</v>
      </c>
      <c r="G30" s="8">
        <v>43786</v>
      </c>
      <c r="H30" s="31">
        <v>2</v>
      </c>
      <c r="I30" s="26"/>
      <c r="J30" s="26"/>
      <c r="K30" s="26"/>
      <c r="L30" s="26"/>
      <c r="M30" s="36">
        <v>7</v>
      </c>
      <c r="N30" s="26">
        <f t="shared" si="0"/>
        <v>9</v>
      </c>
      <c r="O30" s="10"/>
      <c r="P30" s="31" t="s">
        <v>76</v>
      </c>
      <c r="Q30" s="10"/>
      <c r="R30" s="13" t="s">
        <v>28</v>
      </c>
    </row>
    <row r="31" spans="4:17" ht="26.25" thickBot="1">
      <c r="D31" s="5">
        <v>11</v>
      </c>
      <c r="E31" s="6">
        <v>43787</v>
      </c>
      <c r="F31" s="7" t="s">
        <v>25</v>
      </c>
      <c r="G31" s="8">
        <v>43793</v>
      </c>
      <c r="H31" s="31">
        <v>3</v>
      </c>
      <c r="I31" s="51">
        <v>9</v>
      </c>
      <c r="J31" s="26"/>
      <c r="K31" s="26">
        <v>7</v>
      </c>
      <c r="L31" s="26"/>
      <c r="M31" s="33">
        <v>5</v>
      </c>
      <c r="N31" s="26">
        <f t="shared" si="0"/>
        <v>24</v>
      </c>
      <c r="O31" s="10"/>
      <c r="P31" s="31" t="s">
        <v>77</v>
      </c>
      <c r="Q31" s="53" t="s">
        <v>114</v>
      </c>
    </row>
    <row r="32" spans="4:18" ht="14.25" thickBot="1">
      <c r="D32" s="5">
        <v>12</v>
      </c>
      <c r="E32" s="6">
        <v>43794</v>
      </c>
      <c r="F32" s="7" t="s">
        <v>25</v>
      </c>
      <c r="G32" s="8">
        <v>43800</v>
      </c>
      <c r="H32" s="31">
        <v>3</v>
      </c>
      <c r="I32" s="51"/>
      <c r="J32" s="26"/>
      <c r="K32" s="26"/>
      <c r="L32" s="26"/>
      <c r="M32" s="33">
        <v>3</v>
      </c>
      <c r="N32" s="26">
        <f t="shared" si="0"/>
        <v>6</v>
      </c>
      <c r="O32" s="10"/>
      <c r="P32" s="31" t="s">
        <v>78</v>
      </c>
      <c r="Q32" s="10"/>
      <c r="R32" s="14"/>
    </row>
    <row r="33" spans="4:18" ht="14.25" thickBot="1">
      <c r="D33" s="5">
        <v>13</v>
      </c>
      <c r="E33" s="6">
        <v>43801</v>
      </c>
      <c r="F33" s="7" t="s">
        <v>25</v>
      </c>
      <c r="G33" s="8">
        <v>43807</v>
      </c>
      <c r="H33" s="31">
        <v>2</v>
      </c>
      <c r="I33" s="51"/>
      <c r="J33" s="26"/>
      <c r="K33" s="26"/>
      <c r="L33" s="26"/>
      <c r="M33" s="33">
        <v>5</v>
      </c>
      <c r="N33" s="26">
        <f t="shared" si="0"/>
        <v>7</v>
      </c>
      <c r="O33" s="10"/>
      <c r="P33" s="31" t="s">
        <v>79</v>
      </c>
      <c r="Q33" s="39"/>
      <c r="R33" s="41" t="s">
        <v>29</v>
      </c>
    </row>
    <row r="34" spans="4:18" ht="14.25" thickBot="1">
      <c r="D34" s="5">
        <v>14</v>
      </c>
      <c r="E34" s="6">
        <v>43808</v>
      </c>
      <c r="F34" s="7" t="s">
        <v>25</v>
      </c>
      <c r="G34" s="8">
        <v>43814</v>
      </c>
      <c r="H34" s="31">
        <v>3</v>
      </c>
      <c r="I34" s="51"/>
      <c r="J34" s="26"/>
      <c r="K34" s="26"/>
      <c r="L34" s="26"/>
      <c r="M34" s="33">
        <v>7</v>
      </c>
      <c r="N34" s="26">
        <f t="shared" si="0"/>
        <v>10</v>
      </c>
      <c r="O34" s="10"/>
      <c r="P34" s="31" t="s">
        <v>80</v>
      </c>
      <c r="Q34" s="10"/>
      <c r="R34" s="40" t="s">
        <v>30</v>
      </c>
    </row>
    <row r="35" spans="4:18" ht="14.25" thickBot="1">
      <c r="D35" s="5">
        <v>15</v>
      </c>
      <c r="E35" s="6">
        <v>43815</v>
      </c>
      <c r="F35" s="7" t="s">
        <v>25</v>
      </c>
      <c r="G35" s="8">
        <v>43819</v>
      </c>
      <c r="H35" s="31">
        <v>2</v>
      </c>
      <c r="I35" s="26"/>
      <c r="J35" s="26"/>
      <c r="K35" s="26"/>
      <c r="L35" s="26"/>
      <c r="M35" s="26"/>
      <c r="N35" s="26">
        <f t="shared" si="0"/>
        <v>2</v>
      </c>
      <c r="O35" s="10"/>
      <c r="P35" s="3" t="s">
        <v>81</v>
      </c>
      <c r="Q35" s="10"/>
      <c r="R35" s="17" t="s">
        <v>31</v>
      </c>
    </row>
    <row r="36" spans="4:18" ht="14.25" thickBot="1">
      <c r="D36" s="5"/>
      <c r="E36" s="6">
        <v>43473</v>
      </c>
      <c r="F36" s="7" t="s">
        <v>25</v>
      </c>
      <c r="G36" s="8">
        <v>43474</v>
      </c>
      <c r="H36" s="31"/>
      <c r="I36" s="26"/>
      <c r="J36" s="26"/>
      <c r="K36" s="26"/>
      <c r="L36" s="26"/>
      <c r="M36" s="26"/>
      <c r="N36" s="26"/>
      <c r="O36" s="10"/>
      <c r="P36" s="10"/>
      <c r="Q36" s="10"/>
      <c r="R36" s="18" t="s">
        <v>32</v>
      </c>
    </row>
    <row r="37" spans="4:18" ht="13.5">
      <c r="D37" s="19" t="s">
        <v>33</v>
      </c>
      <c r="E37" s="20">
        <v>43475</v>
      </c>
      <c r="F37" s="21" t="s">
        <v>25</v>
      </c>
      <c r="G37" s="22">
        <v>43492</v>
      </c>
      <c r="H37" s="37">
        <v>3</v>
      </c>
      <c r="I37" s="26"/>
      <c r="J37" s="26"/>
      <c r="K37" s="26"/>
      <c r="L37" s="26"/>
      <c r="M37" s="38">
        <v>15</v>
      </c>
      <c r="N37" s="26">
        <f t="shared" si="0"/>
        <v>18</v>
      </c>
      <c r="O37" s="10" t="s">
        <v>82</v>
      </c>
      <c r="P37" s="10"/>
      <c r="Q37" s="10"/>
      <c r="R37" s="23"/>
    </row>
    <row r="38" spans="4:17" ht="12.75" customHeight="1">
      <c r="D38" s="58" t="s">
        <v>34</v>
      </c>
      <c r="E38" s="58"/>
      <c r="F38" s="58"/>
      <c r="G38" s="58"/>
      <c r="H38" s="25">
        <f aca="true" t="shared" si="1" ref="H38:N38">SUM(H21:H37)</f>
        <v>44</v>
      </c>
      <c r="I38" s="25">
        <f t="shared" si="1"/>
        <v>9</v>
      </c>
      <c r="J38" s="25">
        <f t="shared" si="1"/>
        <v>0</v>
      </c>
      <c r="K38" s="25">
        <f t="shared" si="1"/>
        <v>7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59" t="s">
        <v>35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4:17" ht="13.5" customHeight="1">
      <c r="D40" s="56" t="s">
        <v>36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4:17" ht="13.5" customHeight="1">
      <c r="D41" s="56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4:17" ht="13.5" customHeight="1">
      <c r="D42" s="56" t="s">
        <v>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4:17" ht="13.5" customHeight="1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Auxi</cp:lastModifiedBy>
  <dcterms:modified xsi:type="dcterms:W3CDTF">2019-06-18T15:58:11Z</dcterms:modified>
  <cp:category/>
  <cp:version/>
  <cp:contentType/>
  <cp:contentStatus/>
</cp:coreProperties>
</file>