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OneDrive Uex 1T\OneDrive - Universidad de Extremadura\BackUp\20 Servicios Culturales\01 Cursos de verano\1 Convocatoria 2019\"/>
    </mc:Choice>
  </mc:AlternateContent>
  <xr:revisionPtr revIDLastSave="123" documentId="8_{A03A63F4-4D8B-4CD0-82A7-40B237C602A6}" xr6:coauthVersionLast="36" xr6:coauthVersionMax="36" xr10:uidLastSave="{1B3C385F-B2AB-4CE7-A128-2A415085ECF6}"/>
  <bookViews>
    <workbookView xWindow="0" yWindow="0" windowWidth="38400" windowHeight="1243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2" i="1"/>
  <c r="E33" i="1" l="1"/>
  <c r="E20" i="1"/>
  <c r="E24" i="1"/>
  <c r="E28" i="1" s="1"/>
  <c r="E50" i="1" s="1"/>
  <c r="E36" i="1" s="1"/>
  <c r="E37" i="1" s="1"/>
  <c r="E14" i="1"/>
  <c r="E39" i="1" l="1"/>
  <c r="E42" i="1" s="1"/>
</calcChain>
</file>

<file path=xl/sharedStrings.xml><?xml version="1.0" encoding="utf-8"?>
<sst xmlns="http://schemas.openxmlformats.org/spreadsheetml/2006/main" count="32" uniqueCount="31">
  <si>
    <t>MEMORIA ECONÓMICA</t>
  </si>
  <si>
    <t>INGRESOS</t>
  </si>
  <si>
    <t>Aportación por Entidad *</t>
  </si>
  <si>
    <t>TOTAL INGRESOS</t>
  </si>
  <si>
    <t>GASTOS</t>
  </si>
  <si>
    <t>Retribución del profesorado (cantidades brutas) **</t>
  </si>
  <si>
    <t>Total ponencias</t>
  </si>
  <si>
    <t>Nº de participantes en mesa redonda</t>
  </si>
  <si>
    <t>Total mesa redonda</t>
  </si>
  <si>
    <t>Desplazamientos y dietas</t>
  </si>
  <si>
    <t>Total retribución profesorado</t>
  </si>
  <si>
    <t>TOTAL GASTOS</t>
  </si>
  <si>
    <t>Total otros gastos</t>
  </si>
  <si>
    <t>Importe de ponencia (hasta 300 €)</t>
  </si>
  <si>
    <r>
      <t xml:space="preserve">* </t>
    </r>
    <r>
      <rPr>
        <sz val="10"/>
        <color theme="1"/>
        <rFont val="Calibri"/>
        <family val="2"/>
        <scheme val="minor"/>
      </rPr>
      <t>Será necesario un escrito de aceptación emitido por cada una de las entidades patrocinadoras especificando la cantidad aportada</t>
    </r>
  </si>
  <si>
    <t xml:space="preserve">TÍTULO DEL CURSO: </t>
  </si>
  <si>
    <t>Entidad/es patrocinadora/s (añadir más filas si necesario)</t>
  </si>
  <si>
    <t xml:space="preserve">Otros gastos </t>
  </si>
  <si>
    <t>BALANCE</t>
  </si>
  <si>
    <t xml:space="preserve"> INGRESOS - GASTOS (no negativo)</t>
  </si>
  <si>
    <t>Gastos Gestión Administrativa</t>
  </si>
  <si>
    <t>Gastos de gestión y administración (10% del presupuesto)</t>
  </si>
  <si>
    <t>Número de horas:</t>
  </si>
  <si>
    <t>Director</t>
  </si>
  <si>
    <t>Total retribución dirección</t>
  </si>
  <si>
    <t xml:space="preserve">(no superior a </t>
  </si>
  <si>
    <t>Secretario</t>
  </si>
  <si>
    <t>Importe de participante (hasta 120 €)</t>
  </si>
  <si>
    <t>Nº de ponencias</t>
  </si>
  <si>
    <r>
      <t xml:space="preserve">Retribución del Directores/Secretario </t>
    </r>
    <r>
      <rPr>
        <b/>
        <sz val="9"/>
        <color theme="1"/>
        <rFont val="Calibri"/>
        <family val="2"/>
        <scheme val="minor"/>
      </rPr>
      <t>(Ver normativa)</t>
    </r>
  </si>
  <si>
    <t>**Según Normativa aprobada por el Consejo de Gobierno del 17 de enero de 2006, en el supuesto de ponencias compartida, cada participante percibirá el porcentaje correspondiente de la retribución asignada a cada ponencia. Cada participante podrá impartir como máximo una ponencia e intervenir en una mesa redonda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</si>
</sst>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_ ;\-#,##0.00\ "/>
    <numFmt numFmtId="166" formatCode="0\ &quot;€&quot;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44" fontId="0" fillId="0" borderId="13" xfId="1" applyFon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14" xfId="1" applyFont="1" applyBorder="1" applyAlignment="1" applyProtection="1">
      <alignment horizontal="center"/>
      <protection locked="0"/>
    </xf>
    <xf numFmtId="44" fontId="3" fillId="0" borderId="2" xfId="1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right"/>
      <protection locked="0"/>
    </xf>
    <xf numFmtId="44" fontId="0" fillId="0" borderId="2" xfId="1" applyFont="1" applyBorder="1" applyAlignment="1" applyProtection="1">
      <alignment horizontal="right"/>
      <protection locked="0"/>
    </xf>
    <xf numFmtId="44" fontId="0" fillId="0" borderId="2" xfId="0" applyNumberFormat="1" applyBorder="1" applyAlignment="1" applyProtection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2" fillId="0" borderId="2" xfId="1" applyFont="1" applyBorder="1" applyProtection="1"/>
    <xf numFmtId="44" fontId="3" fillId="2" borderId="2" xfId="0" applyNumberFormat="1" applyFont="1" applyFill="1" applyBorder="1" applyProtection="1"/>
    <xf numFmtId="1" fontId="0" fillId="0" borderId="2" xfId="1" applyNumberFormat="1" applyFont="1" applyBorder="1" applyAlignment="1" applyProtection="1">
      <alignment horizontal="right"/>
      <protection locked="0"/>
    </xf>
    <xf numFmtId="44" fontId="1" fillId="0" borderId="2" xfId="1" applyFont="1" applyBorder="1" applyAlignment="1" applyProtection="1">
      <alignment horizontal="right"/>
    </xf>
    <xf numFmtId="44" fontId="0" fillId="0" borderId="14" xfId="1" applyFont="1" applyBorder="1" applyAlignment="1" applyProtection="1">
      <alignment horizontal="right"/>
      <protection locked="0"/>
    </xf>
    <xf numFmtId="44" fontId="2" fillId="0" borderId="2" xfId="0" applyNumberFormat="1" applyFont="1" applyBorder="1" applyAlignment="1" applyProtection="1">
      <alignment horizontal="right"/>
    </xf>
    <xf numFmtId="165" fontId="3" fillId="2" borderId="2" xfId="0" applyNumberFormat="1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5" xfId="0" applyBorder="1" applyProtection="1"/>
    <xf numFmtId="44" fontId="0" fillId="0" borderId="2" xfId="1" applyFont="1" applyBorder="1" applyProtection="1"/>
    <xf numFmtId="44" fontId="0" fillId="0" borderId="0" xfId="0" applyNumberFormat="1" applyProtection="1"/>
    <xf numFmtId="44" fontId="1" fillId="0" borderId="7" xfId="1" applyFont="1" applyBorder="1" applyAlignment="1" applyProtection="1">
      <alignment horizontal="right"/>
    </xf>
    <xf numFmtId="44" fontId="0" fillId="0" borderId="7" xfId="0" applyNumberFormat="1" applyBorder="1" applyAlignment="1" applyProtection="1">
      <alignment horizontal="right"/>
    </xf>
    <xf numFmtId="44" fontId="2" fillId="0" borderId="2" xfId="0" applyNumberFormat="1" applyFont="1" applyBorder="1" applyProtection="1"/>
    <xf numFmtId="0" fontId="0" fillId="0" borderId="2" xfId="0" applyBorder="1" applyAlignment="1" applyProtection="1">
      <protection locked="0"/>
    </xf>
    <xf numFmtId="0" fontId="2" fillId="0" borderId="11" xfId="0" applyFont="1" applyBorder="1" applyAlignment="1" applyProtection="1"/>
    <xf numFmtId="166" fontId="13" fillId="0" borderId="12" xfId="0" applyNumberFormat="1" applyFont="1" applyBorder="1" applyAlignment="1" applyProtection="1"/>
    <xf numFmtId="0" fontId="12" fillId="0" borderId="0" xfId="0" applyFont="1" applyProtection="1">
      <protection locked="0"/>
    </xf>
    <xf numFmtId="0" fontId="5" fillId="0" borderId="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10" fillId="4" borderId="6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left" shrinkToFit="1"/>
    </xf>
    <xf numFmtId="0" fontId="2" fillId="2" borderId="7" xfId="0" applyFont="1" applyFill="1" applyBorder="1" applyAlignment="1" applyProtection="1">
      <alignment horizontal="left" shrinkToFit="1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166" fontId="14" fillId="0" borderId="12" xfId="0" applyNumberFormat="1" applyFont="1" applyBorder="1" applyAlignment="1" applyProtection="1">
      <alignment horizontal="left"/>
    </xf>
    <xf numFmtId="0" fontId="0" fillId="0" borderId="1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</xf>
    <xf numFmtId="0" fontId="14" fillId="0" borderId="14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right"/>
    </xf>
    <xf numFmtId="0" fontId="14" fillId="0" borderId="11" xfId="0" applyFont="1" applyBorder="1" applyAlignment="1" applyProtection="1">
      <alignment horizontal="right"/>
    </xf>
    <xf numFmtId="0" fontId="14" fillId="0" borderId="12" xfId="0" applyFont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/>
    </xf>
  </cellXfs>
  <cellStyles count="2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51"/>
  <sheetViews>
    <sheetView showGridLines="0" tabSelected="1" view="pageLayout" zoomScale="110" zoomScaleNormal="86" zoomScaleSheetLayoutView="95" zoomScalePageLayoutView="110" workbookViewId="0">
      <selection activeCell="E24" sqref="E24"/>
    </sheetView>
  </sheetViews>
  <sheetFormatPr baseColWidth="10" defaultColWidth="10.85546875" defaultRowHeight="15" x14ac:dyDescent="0.25"/>
  <cols>
    <col min="1" max="1" width="10.85546875" style="1"/>
    <col min="2" max="2" width="16.42578125" style="1" customWidth="1"/>
    <col min="3" max="3" width="19.85546875" style="1" customWidth="1"/>
    <col min="4" max="4" width="7.28515625" style="1" customWidth="1"/>
    <col min="5" max="5" width="20.42578125" style="1" customWidth="1"/>
    <col min="6" max="6" width="13.140625" style="1" customWidth="1"/>
    <col min="7" max="16384" width="10.85546875" style="1"/>
  </cols>
  <sheetData>
    <row r="1" spans="1:5" ht="14.1" customHeight="1" x14ac:dyDescent="0.25">
      <c r="A1" s="70" t="s">
        <v>0</v>
      </c>
      <c r="B1" s="71"/>
      <c r="C1" s="71"/>
      <c r="D1" s="71"/>
      <c r="E1" s="72"/>
    </row>
    <row r="2" spans="1:5" ht="9.9499999999999993" customHeight="1" x14ac:dyDescent="0.25">
      <c r="A2" s="73"/>
      <c r="B2" s="74"/>
      <c r="C2" s="74"/>
      <c r="D2" s="74"/>
      <c r="E2" s="75"/>
    </row>
    <row r="3" spans="1:5" ht="18" customHeight="1" x14ac:dyDescent="0.25">
      <c r="A3" s="76" t="s">
        <v>15</v>
      </c>
      <c r="B3" s="77"/>
      <c r="C3" s="77"/>
      <c r="D3" s="77"/>
      <c r="E3" s="78"/>
    </row>
    <row r="4" spans="1:5" ht="24.95" customHeight="1" x14ac:dyDescent="0.25">
      <c r="A4" s="67"/>
      <c r="B4" s="68"/>
      <c r="C4" s="68"/>
      <c r="D4" s="68"/>
      <c r="E4" s="69"/>
    </row>
    <row r="5" spans="1:5" x14ac:dyDescent="0.25">
      <c r="A5" s="100" t="s">
        <v>22</v>
      </c>
      <c r="B5" s="101"/>
      <c r="C5" s="101"/>
      <c r="D5" s="102"/>
      <c r="E5" s="33">
        <v>20</v>
      </c>
    </row>
    <row r="6" spans="1:5" ht="15.75" x14ac:dyDescent="0.25">
      <c r="A6" s="53" t="s">
        <v>1</v>
      </c>
      <c r="B6" s="54"/>
      <c r="C6" s="54"/>
      <c r="D6" s="54"/>
      <c r="E6" s="55"/>
    </row>
    <row r="7" spans="1:5" x14ac:dyDescent="0.25">
      <c r="A7" s="88" t="s">
        <v>16</v>
      </c>
      <c r="B7" s="89"/>
      <c r="C7" s="89"/>
      <c r="D7" s="90"/>
      <c r="E7" s="103" t="s">
        <v>2</v>
      </c>
    </row>
    <row r="8" spans="1:5" x14ac:dyDescent="0.25">
      <c r="A8" s="79"/>
      <c r="B8" s="80"/>
      <c r="C8" s="80"/>
      <c r="D8" s="81"/>
      <c r="E8" s="2"/>
    </row>
    <row r="9" spans="1:5" x14ac:dyDescent="0.25">
      <c r="A9" s="82"/>
      <c r="B9" s="83"/>
      <c r="C9" s="83"/>
      <c r="D9" s="84"/>
      <c r="E9" s="3"/>
    </row>
    <row r="10" spans="1:5" x14ac:dyDescent="0.25">
      <c r="A10" s="10"/>
      <c r="B10" s="11"/>
      <c r="C10" s="11"/>
      <c r="D10" s="12"/>
      <c r="E10" s="3"/>
    </row>
    <row r="11" spans="1:5" x14ac:dyDescent="0.25">
      <c r="A11" s="82"/>
      <c r="B11" s="83"/>
      <c r="C11" s="83"/>
      <c r="D11" s="84"/>
      <c r="E11" s="4"/>
    </row>
    <row r="12" spans="1:5" x14ac:dyDescent="0.25">
      <c r="A12" s="82"/>
      <c r="B12" s="83"/>
      <c r="C12" s="83"/>
      <c r="D12" s="84"/>
      <c r="E12" s="4"/>
    </row>
    <row r="13" spans="1:5" x14ac:dyDescent="0.25">
      <c r="A13" s="82"/>
      <c r="B13" s="83"/>
      <c r="C13" s="83"/>
      <c r="D13" s="84"/>
      <c r="E13" s="5"/>
    </row>
    <row r="14" spans="1:5" ht="15.75" x14ac:dyDescent="0.25">
      <c r="A14" s="85" t="s">
        <v>3</v>
      </c>
      <c r="B14" s="86"/>
      <c r="C14" s="86"/>
      <c r="D14" s="87"/>
      <c r="E14" s="6">
        <f>SUM(E8:E13)</f>
        <v>0</v>
      </c>
    </row>
    <row r="15" spans="1:5" x14ac:dyDescent="0.25">
      <c r="A15" s="20"/>
      <c r="B15" s="21"/>
      <c r="C15" s="21"/>
      <c r="D15" s="21"/>
      <c r="E15" s="22"/>
    </row>
    <row r="16" spans="1:5" ht="15" customHeight="1" x14ac:dyDescent="0.25">
      <c r="A16" s="53" t="s">
        <v>4</v>
      </c>
      <c r="B16" s="54"/>
      <c r="C16" s="54"/>
      <c r="D16" s="54"/>
      <c r="E16" s="55"/>
    </row>
    <row r="17" spans="1:6" x14ac:dyDescent="0.25">
      <c r="A17" s="49" t="s">
        <v>5</v>
      </c>
      <c r="B17" s="50"/>
      <c r="C17" s="50"/>
      <c r="D17" s="50"/>
      <c r="E17" s="51"/>
    </row>
    <row r="18" spans="1:6" x14ac:dyDescent="0.25">
      <c r="A18" s="100" t="s">
        <v>28</v>
      </c>
      <c r="B18" s="101"/>
      <c r="C18" s="101"/>
      <c r="D18" s="102"/>
      <c r="E18" s="15"/>
    </row>
    <row r="19" spans="1:6" x14ac:dyDescent="0.25">
      <c r="A19" s="52" t="s">
        <v>13</v>
      </c>
      <c r="B19" s="52"/>
      <c r="C19" s="52"/>
      <c r="D19" s="52"/>
      <c r="E19" s="8"/>
    </row>
    <row r="20" spans="1:6" x14ac:dyDescent="0.25">
      <c r="A20" s="20"/>
      <c r="B20" s="21"/>
      <c r="C20" s="64" t="s">
        <v>6</v>
      </c>
      <c r="D20" s="64"/>
      <c r="E20" s="16">
        <f>E18*E19</f>
        <v>0</v>
      </c>
    </row>
    <row r="21" spans="1:6" x14ac:dyDescent="0.25">
      <c r="A21" s="20"/>
      <c r="B21" s="21"/>
      <c r="C21" s="23"/>
      <c r="D21" s="23"/>
      <c r="E21" s="30"/>
    </row>
    <row r="22" spans="1:6" x14ac:dyDescent="0.25">
      <c r="A22" s="52" t="s">
        <v>7</v>
      </c>
      <c r="B22" s="52"/>
      <c r="C22" s="52"/>
      <c r="D22" s="52"/>
      <c r="E22" s="7"/>
    </row>
    <row r="23" spans="1:6" x14ac:dyDescent="0.25">
      <c r="A23" s="99" t="s">
        <v>27</v>
      </c>
      <c r="B23" s="99"/>
      <c r="C23" s="99"/>
      <c r="D23" s="99"/>
      <c r="E23" s="8"/>
    </row>
    <row r="24" spans="1:6" x14ac:dyDescent="0.25">
      <c r="A24" s="65" t="s">
        <v>8</v>
      </c>
      <c r="B24" s="66"/>
      <c r="C24" s="66"/>
      <c r="D24" s="66"/>
      <c r="E24" s="9">
        <f>E22*E23</f>
        <v>0</v>
      </c>
    </row>
    <row r="25" spans="1:6" x14ac:dyDescent="0.25">
      <c r="A25" s="24"/>
      <c r="B25" s="25"/>
      <c r="C25" s="25"/>
      <c r="D25" s="25"/>
      <c r="E25" s="31"/>
    </row>
    <row r="26" spans="1:6" x14ac:dyDescent="0.25">
      <c r="A26" s="61" t="s">
        <v>9</v>
      </c>
      <c r="B26" s="62"/>
      <c r="C26" s="62"/>
      <c r="D26" s="91"/>
      <c r="E26" s="17"/>
    </row>
    <row r="27" spans="1:6" x14ac:dyDescent="0.25">
      <c r="A27" s="61" t="s">
        <v>17</v>
      </c>
      <c r="B27" s="62"/>
      <c r="C27" s="62"/>
      <c r="D27" s="63"/>
      <c r="E27" s="17"/>
    </row>
    <row r="28" spans="1:6" x14ac:dyDescent="0.25">
      <c r="A28" s="59" t="s">
        <v>10</v>
      </c>
      <c r="B28" s="60"/>
      <c r="C28" s="60"/>
      <c r="D28" s="26"/>
      <c r="E28" s="18">
        <f>SUM(E20,E24,E26,E27)</f>
        <v>0</v>
      </c>
    </row>
    <row r="29" spans="1:6" x14ac:dyDescent="0.25">
      <c r="A29" s="20"/>
      <c r="B29" s="26"/>
      <c r="C29" s="26"/>
      <c r="D29" s="26"/>
      <c r="E29" s="27"/>
    </row>
    <row r="30" spans="1:6" x14ac:dyDescent="0.25">
      <c r="A30" s="56" t="s">
        <v>29</v>
      </c>
      <c r="B30" s="57"/>
      <c r="C30" s="57"/>
      <c r="D30" s="57"/>
      <c r="E30" s="58"/>
    </row>
    <row r="31" spans="1:6" x14ac:dyDescent="0.25">
      <c r="A31" s="92" t="s">
        <v>23</v>
      </c>
      <c r="B31" s="95"/>
      <c r="C31" s="97" t="s">
        <v>25</v>
      </c>
      <c r="D31" s="94">
        <f>MIN(1200,400+15*E5)</f>
        <v>700</v>
      </c>
      <c r="E31" s="8"/>
    </row>
    <row r="32" spans="1:6" x14ac:dyDescent="0.25">
      <c r="A32" s="92" t="s">
        <v>26</v>
      </c>
      <c r="B32" s="95"/>
      <c r="C32" s="96" t="s">
        <v>25</v>
      </c>
      <c r="D32" s="94">
        <f>IF(A32="No","",IF(A32="codirector",MIN(1200,400+15*E5),MIN(800,15*E5)))</f>
        <v>300</v>
      </c>
      <c r="E32" s="8"/>
      <c r="F32" s="36"/>
    </row>
    <row r="33" spans="1:6" x14ac:dyDescent="0.25">
      <c r="A33" s="93"/>
      <c r="B33" s="34"/>
      <c r="C33" s="98" t="s">
        <v>24</v>
      </c>
      <c r="D33" s="35"/>
      <c r="E33" s="32">
        <f>SUM(E31,E32)</f>
        <v>0</v>
      </c>
      <c r="F33" s="36"/>
    </row>
    <row r="34" spans="1:6" x14ac:dyDescent="0.25">
      <c r="A34" s="20"/>
      <c r="B34" s="26"/>
      <c r="C34" s="26"/>
      <c r="D34" s="26"/>
      <c r="E34" s="22"/>
    </row>
    <row r="35" spans="1:6" x14ac:dyDescent="0.25">
      <c r="A35" s="49" t="s">
        <v>20</v>
      </c>
      <c r="B35" s="50"/>
      <c r="C35" s="50"/>
      <c r="D35" s="50"/>
      <c r="E35" s="51"/>
    </row>
    <row r="36" spans="1:6" x14ac:dyDescent="0.25">
      <c r="A36" s="52" t="s">
        <v>21</v>
      </c>
      <c r="B36" s="52"/>
      <c r="C36" s="52"/>
      <c r="D36" s="52"/>
      <c r="E36" s="28">
        <f>E50*0.1</f>
        <v>0</v>
      </c>
    </row>
    <row r="37" spans="1:6" x14ac:dyDescent="0.25">
      <c r="A37" s="43" t="s">
        <v>12</v>
      </c>
      <c r="B37" s="44"/>
      <c r="C37" s="44"/>
      <c r="D37" s="44"/>
      <c r="E37" s="13">
        <f>SUM(E36)</f>
        <v>0</v>
      </c>
    </row>
    <row r="38" spans="1:6" x14ac:dyDescent="0.25">
      <c r="A38" s="20"/>
      <c r="B38" s="21"/>
      <c r="C38" s="21"/>
      <c r="D38" s="21"/>
      <c r="E38" s="22"/>
    </row>
    <row r="39" spans="1:6" ht="15.75" x14ac:dyDescent="0.25">
      <c r="A39" s="48" t="s">
        <v>11</v>
      </c>
      <c r="B39" s="48"/>
      <c r="C39" s="48"/>
      <c r="D39" s="48"/>
      <c r="E39" s="14">
        <f>SUM(E28,E33,E37)</f>
        <v>0</v>
      </c>
    </row>
    <row r="40" spans="1:6" x14ac:dyDescent="0.25">
      <c r="A40" s="20"/>
      <c r="B40" s="21"/>
      <c r="C40" s="21"/>
      <c r="D40" s="21"/>
      <c r="E40" s="22"/>
    </row>
    <row r="41" spans="1:6" ht="15.75" x14ac:dyDescent="0.25">
      <c r="A41" s="53" t="s">
        <v>18</v>
      </c>
      <c r="B41" s="54"/>
      <c r="C41" s="54"/>
      <c r="D41" s="54"/>
      <c r="E41" s="55"/>
    </row>
    <row r="42" spans="1:6" ht="15.75" x14ac:dyDescent="0.25">
      <c r="A42" s="48" t="s">
        <v>19</v>
      </c>
      <c r="B42" s="48"/>
      <c r="C42" s="48"/>
      <c r="D42" s="48"/>
      <c r="E42" s="19">
        <f>(E14-E39)</f>
        <v>0</v>
      </c>
    </row>
    <row r="43" spans="1:6" ht="15" customHeight="1" x14ac:dyDescent="0.25">
      <c r="A43" s="45" t="s">
        <v>14</v>
      </c>
      <c r="B43" s="46"/>
      <c r="C43" s="46"/>
      <c r="D43" s="46"/>
      <c r="E43" s="47"/>
    </row>
    <row r="44" spans="1:6" ht="21" customHeight="1" x14ac:dyDescent="0.25">
      <c r="A44" s="45"/>
      <c r="B44" s="46"/>
      <c r="C44" s="46"/>
      <c r="D44" s="46"/>
      <c r="E44" s="47"/>
    </row>
    <row r="45" spans="1:6" ht="15" customHeight="1" x14ac:dyDescent="0.25">
      <c r="A45" s="37" t="s">
        <v>30</v>
      </c>
      <c r="B45" s="38"/>
      <c r="C45" s="38"/>
      <c r="D45" s="38"/>
      <c r="E45" s="39"/>
    </row>
    <row r="46" spans="1:6" x14ac:dyDescent="0.25">
      <c r="A46" s="37"/>
      <c r="B46" s="38"/>
      <c r="C46" s="38"/>
      <c r="D46" s="38"/>
      <c r="E46" s="39"/>
    </row>
    <row r="47" spans="1:6" ht="15" customHeight="1" x14ac:dyDescent="0.25">
      <c r="A47" s="37"/>
      <c r="B47" s="38"/>
      <c r="C47" s="38"/>
      <c r="D47" s="38"/>
      <c r="E47" s="39"/>
    </row>
    <row r="48" spans="1:6" ht="16.5" customHeight="1" x14ac:dyDescent="0.25">
      <c r="A48" s="40"/>
      <c r="B48" s="41"/>
      <c r="C48" s="41"/>
      <c r="D48" s="41"/>
      <c r="E48" s="42"/>
    </row>
    <row r="49" spans="1:5" x14ac:dyDescent="0.25">
      <c r="A49" s="26"/>
      <c r="B49" s="26"/>
      <c r="C49" s="26"/>
      <c r="D49" s="26"/>
      <c r="E49" s="26"/>
    </row>
    <row r="50" spans="1:5" hidden="1" x14ac:dyDescent="0.25">
      <c r="A50" s="26"/>
      <c r="B50" s="26"/>
      <c r="C50" s="26"/>
      <c r="D50" s="26"/>
      <c r="E50" s="29">
        <f>SUM(E28+E33)*100/90</f>
        <v>0</v>
      </c>
    </row>
    <row r="51" spans="1:5" x14ac:dyDescent="0.25">
      <c r="A51" s="26"/>
      <c r="B51" s="26"/>
      <c r="C51" s="26"/>
      <c r="D51" s="26"/>
      <c r="E51" s="26"/>
    </row>
  </sheetData>
  <sheetProtection algorithmName="SHA-512" hashValue="9x0GzrCkYLWGLzKqF8FTuNq3eYLQ0F/LAnA9418IV08HiGpHg39dE5tqS5TzBPwp8iC/hu4puhThMvHKUl0uiA==" saltValue="E6EwHof5MXyVnIaWLlauYg==" spinCount="100000" sheet="1" insertRows="0"/>
  <mergeCells count="34">
    <mergeCell ref="A31:B31"/>
    <mergeCell ref="A32:B32"/>
    <mergeCell ref="A4:E4"/>
    <mergeCell ref="A6:E6"/>
    <mergeCell ref="A1:E2"/>
    <mergeCell ref="A3:E3"/>
    <mergeCell ref="A16:E16"/>
    <mergeCell ref="A8:D8"/>
    <mergeCell ref="A9:D9"/>
    <mergeCell ref="A11:D11"/>
    <mergeCell ref="A12:D12"/>
    <mergeCell ref="A13:D13"/>
    <mergeCell ref="A14:D14"/>
    <mergeCell ref="A7:D7"/>
    <mergeCell ref="A5:D5"/>
    <mergeCell ref="A30:E30"/>
    <mergeCell ref="A28:C28"/>
    <mergeCell ref="A17:E17"/>
    <mergeCell ref="A18:D18"/>
    <mergeCell ref="A19:D19"/>
    <mergeCell ref="C20:D20"/>
    <mergeCell ref="A22:D22"/>
    <mergeCell ref="A24:D24"/>
    <mergeCell ref="A27:D27"/>
    <mergeCell ref="A23:D23"/>
    <mergeCell ref="A26:D26"/>
    <mergeCell ref="A45:E48"/>
    <mergeCell ref="A37:D37"/>
    <mergeCell ref="A43:E44"/>
    <mergeCell ref="A39:D39"/>
    <mergeCell ref="A35:E35"/>
    <mergeCell ref="A36:D36"/>
    <mergeCell ref="A42:D42"/>
    <mergeCell ref="A41:E41"/>
  </mergeCells>
  <phoneticPr fontId="6" type="noConversion"/>
  <conditionalFormatting sqref="E42">
    <cfRule type="cellIs" dxfId="1" priority="2" operator="lessThan">
      <formula>0</formula>
    </cfRule>
  </conditionalFormatting>
  <conditionalFormatting sqref="E33">
    <cfRule type="cellIs" dxfId="0" priority="1" operator="greaterThan">
      <formula>800</formula>
    </cfRule>
  </conditionalFormatting>
  <dataValidations disablePrompts="1" count="2">
    <dataValidation type="list" allowBlank="1" showInputMessage="1" showErrorMessage="1" sqref="A31" xr:uid="{00000000-0002-0000-0000-000000000000}">
      <formula1>"Director,Codirector"</formula1>
    </dataValidation>
    <dataValidation type="list" allowBlank="1" showInputMessage="1" showErrorMessage="1" sqref="A32" xr:uid="{341D43F4-708A-489F-883C-DBE3806139DA}">
      <formula1>"Codirector,Secretario,No"</formula1>
    </dataValidation>
  </dataValidations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Alfredo</cp:lastModifiedBy>
  <cp:lastPrinted>2018-01-30T20:28:21Z</cp:lastPrinted>
  <dcterms:created xsi:type="dcterms:W3CDTF">2018-01-21T21:34:59Z</dcterms:created>
  <dcterms:modified xsi:type="dcterms:W3CDTF">2019-05-03T09:15:59Z</dcterms:modified>
</cp:coreProperties>
</file>